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7875"/>
  </bookViews>
  <sheets>
    <sheet name="Cavaleiro" sheetId="1" r:id="rId1"/>
    <sheet name="Cavalo" sheetId="2" r:id="rId2"/>
    <sheet name="Conjunto" sheetId="3" r:id="rId3"/>
  </sheets>
  <calcPr calcId="124519"/>
</workbook>
</file>

<file path=xl/calcChain.xml><?xml version="1.0" encoding="utf-8"?>
<calcChain xmlns="http://schemas.openxmlformats.org/spreadsheetml/2006/main">
  <c r="N155" i="3"/>
  <c r="N158"/>
  <c r="N159"/>
  <c r="M155"/>
  <c r="M158"/>
  <c r="M159"/>
  <c r="M150"/>
  <c r="N150"/>
  <c r="M149"/>
  <c r="N149"/>
  <c r="M146"/>
  <c r="N146"/>
  <c r="M148"/>
  <c r="N148"/>
  <c r="M147"/>
  <c r="N147"/>
  <c r="M151"/>
  <c r="N151"/>
  <c r="M152"/>
  <c r="N152"/>
  <c r="M153"/>
  <c r="N153"/>
  <c r="M154"/>
  <c r="N154"/>
  <c r="M156"/>
  <c r="N156"/>
  <c r="M157"/>
  <c r="N157"/>
  <c r="M160"/>
  <c r="N160"/>
  <c r="M161"/>
  <c r="N161"/>
  <c r="M162"/>
  <c r="N162"/>
  <c r="M163"/>
  <c r="N163"/>
  <c r="M164"/>
  <c r="N164"/>
  <c r="M165"/>
  <c r="N165"/>
  <c r="N145"/>
  <c r="M145"/>
  <c r="M132"/>
  <c r="N132"/>
  <c r="M119"/>
  <c r="N119"/>
  <c r="M120"/>
  <c r="N120"/>
  <c r="M121"/>
  <c r="N121"/>
  <c r="M123"/>
  <c r="N123"/>
  <c r="M122"/>
  <c r="N122"/>
  <c r="M125"/>
  <c r="N125"/>
  <c r="M126"/>
  <c r="N126"/>
  <c r="M127"/>
  <c r="N127"/>
  <c r="M128"/>
  <c r="N128"/>
  <c r="M129"/>
  <c r="N129"/>
  <c r="M130"/>
  <c r="N130"/>
  <c r="M131"/>
  <c r="N131"/>
  <c r="M124"/>
  <c r="N124"/>
  <c r="M133"/>
  <c r="N133"/>
  <c r="M134"/>
  <c r="N134"/>
  <c r="M135"/>
  <c r="N135"/>
  <c r="M136"/>
  <c r="N136"/>
  <c r="M137"/>
  <c r="N137"/>
  <c r="M138"/>
  <c r="N138"/>
  <c r="M139"/>
  <c r="N139"/>
  <c r="N118"/>
  <c r="M118"/>
  <c r="M67"/>
  <c r="N67"/>
  <c r="M99"/>
  <c r="N99"/>
  <c r="M57"/>
  <c r="N57"/>
  <c r="M49"/>
  <c r="N49"/>
  <c r="M34"/>
  <c r="N34"/>
  <c r="M97"/>
  <c r="N97"/>
  <c r="M68"/>
  <c r="N68"/>
  <c r="M56"/>
  <c r="N56"/>
  <c r="M14"/>
  <c r="N14"/>
  <c r="M17"/>
  <c r="N17"/>
  <c r="M16"/>
  <c r="N16"/>
  <c r="M18"/>
  <c r="N18"/>
  <c r="M19"/>
  <c r="N19"/>
  <c r="M23"/>
  <c r="N23"/>
  <c r="M26"/>
  <c r="N26"/>
  <c r="M28"/>
  <c r="N28"/>
  <c r="M29"/>
  <c r="N29"/>
  <c r="M30"/>
  <c r="N30"/>
  <c r="M20"/>
  <c r="N20"/>
  <c r="M21"/>
  <c r="N21"/>
  <c r="M27"/>
  <c r="N27"/>
  <c r="M31"/>
  <c r="N31"/>
  <c r="M32"/>
  <c r="N32"/>
  <c r="M33"/>
  <c r="N33"/>
  <c r="M35"/>
  <c r="N35"/>
  <c r="M37"/>
  <c r="N37"/>
  <c r="M38"/>
  <c r="N38"/>
  <c r="M39"/>
  <c r="N39"/>
  <c r="M40"/>
  <c r="N40"/>
  <c r="M41"/>
  <c r="N41"/>
  <c r="M42"/>
  <c r="N42"/>
  <c r="M22"/>
  <c r="N22"/>
  <c r="M43"/>
  <c r="N43"/>
  <c r="M44"/>
  <c r="N44"/>
  <c r="M45"/>
  <c r="N45"/>
  <c r="M46"/>
  <c r="N46"/>
  <c r="M47"/>
  <c r="N47"/>
  <c r="M48"/>
  <c r="N48"/>
  <c r="M50"/>
  <c r="N50"/>
  <c r="M52"/>
  <c r="N52"/>
  <c r="M53"/>
  <c r="N53"/>
  <c r="M24"/>
  <c r="N24"/>
  <c r="M54"/>
  <c r="N54"/>
  <c r="M55"/>
  <c r="N55"/>
  <c r="M25"/>
  <c r="N25"/>
  <c r="M58"/>
  <c r="N58"/>
  <c r="M59"/>
  <c r="N59"/>
  <c r="M60"/>
  <c r="N60"/>
  <c r="M61"/>
  <c r="N61"/>
  <c r="M62"/>
  <c r="N62"/>
  <c r="M63"/>
  <c r="N63"/>
  <c r="M64"/>
  <c r="N64"/>
  <c r="M51"/>
  <c r="N51"/>
  <c r="M65"/>
  <c r="N65"/>
  <c r="M66"/>
  <c r="N66"/>
  <c r="M36"/>
  <c r="N36"/>
  <c r="M69"/>
  <c r="N69"/>
  <c r="M70"/>
  <c r="N70"/>
  <c r="M71"/>
  <c r="N71"/>
  <c r="M72"/>
  <c r="N72"/>
  <c r="M73"/>
  <c r="N73"/>
  <c r="M74"/>
  <c r="N74"/>
  <c r="M75"/>
  <c r="N75"/>
  <c r="M76"/>
  <c r="N76"/>
  <c r="M77"/>
  <c r="N77"/>
  <c r="M78"/>
  <c r="N78"/>
  <c r="M79"/>
  <c r="N79"/>
  <c r="M80"/>
  <c r="N80"/>
  <c r="M81"/>
  <c r="N81"/>
  <c r="M82"/>
  <c r="N82"/>
  <c r="M83"/>
  <c r="N83"/>
  <c r="M84"/>
  <c r="N84"/>
  <c r="M85"/>
  <c r="N85"/>
  <c r="M86"/>
  <c r="N86"/>
  <c r="M87"/>
  <c r="N87"/>
  <c r="M88"/>
  <c r="N88"/>
  <c r="M89"/>
  <c r="N89"/>
  <c r="M90"/>
  <c r="N90"/>
  <c r="M91"/>
  <c r="N91"/>
  <c r="M92"/>
  <c r="N92"/>
  <c r="M93"/>
  <c r="N93"/>
  <c r="M94"/>
  <c r="N94"/>
  <c r="M95"/>
  <c r="N95"/>
  <c r="M96"/>
  <c r="N96"/>
  <c r="M98"/>
  <c r="N98"/>
  <c r="M100"/>
  <c r="N100"/>
  <c r="M101"/>
  <c r="N101"/>
  <c r="M102"/>
  <c r="N102"/>
  <c r="M103"/>
  <c r="N103"/>
  <c r="M104"/>
  <c r="N104"/>
  <c r="M105"/>
  <c r="N105"/>
  <c r="M106"/>
  <c r="N106"/>
  <c r="M107"/>
  <c r="N107"/>
  <c r="M108"/>
  <c r="N108"/>
  <c r="M109"/>
  <c r="N109"/>
  <c r="M110"/>
  <c r="N110"/>
  <c r="M111"/>
  <c r="N111"/>
  <c r="M112"/>
  <c r="N112"/>
  <c r="N15"/>
  <c r="M15"/>
  <c r="M135" i="2"/>
  <c r="N135"/>
  <c r="M141"/>
  <c r="N141"/>
  <c r="M142"/>
  <c r="N142"/>
  <c r="M139"/>
  <c r="N139"/>
  <c r="M130"/>
  <c r="N130"/>
  <c r="M132"/>
  <c r="N132"/>
  <c r="M133"/>
  <c r="N133"/>
  <c r="M131"/>
  <c r="N131"/>
  <c r="M134"/>
  <c r="N134"/>
  <c r="M137"/>
  <c r="N137"/>
  <c r="M138"/>
  <c r="N138"/>
  <c r="M140"/>
  <c r="N140"/>
  <c r="M136"/>
  <c r="N136"/>
  <c r="M143"/>
  <c r="N143"/>
  <c r="M144"/>
  <c r="N144"/>
  <c r="M145"/>
  <c r="N145"/>
  <c r="M146"/>
  <c r="N146"/>
  <c r="M147"/>
  <c r="N147"/>
  <c r="N129"/>
  <c r="M129"/>
  <c r="M116"/>
  <c r="N116"/>
  <c r="M104"/>
  <c r="N104"/>
  <c r="M105"/>
  <c r="N105"/>
  <c r="M109"/>
  <c r="N109"/>
  <c r="M106"/>
  <c r="N106"/>
  <c r="M107"/>
  <c r="N107"/>
  <c r="M108"/>
  <c r="N108"/>
  <c r="M110"/>
  <c r="N110"/>
  <c r="M111"/>
  <c r="N111"/>
  <c r="M112"/>
  <c r="N112"/>
  <c r="M113"/>
  <c r="N113"/>
  <c r="M114"/>
  <c r="N114"/>
  <c r="M115"/>
  <c r="N115"/>
  <c r="M117"/>
  <c r="N117"/>
  <c r="M118"/>
  <c r="N118"/>
  <c r="M119"/>
  <c r="N119"/>
  <c r="M120"/>
  <c r="N120"/>
  <c r="M121"/>
  <c r="N121"/>
  <c r="M122"/>
  <c r="N122"/>
  <c r="M123"/>
  <c r="N123"/>
  <c r="N103"/>
  <c r="M103"/>
  <c r="M14"/>
  <c r="N14"/>
  <c r="M16"/>
  <c r="N16"/>
  <c r="M18"/>
  <c r="N18"/>
  <c r="M17"/>
  <c r="N17"/>
  <c r="M19"/>
  <c r="N19"/>
  <c r="M23"/>
  <c r="N23"/>
  <c r="M26"/>
  <c r="N26"/>
  <c r="M30"/>
  <c r="N30"/>
  <c r="M31"/>
  <c r="N31"/>
  <c r="M32"/>
  <c r="N32"/>
  <c r="M20"/>
  <c r="N20"/>
  <c r="M21"/>
  <c r="N21"/>
  <c r="M28"/>
  <c r="N28"/>
  <c r="M33"/>
  <c r="N33"/>
  <c r="M34"/>
  <c r="N34"/>
  <c r="M35"/>
  <c r="N35"/>
  <c r="M36"/>
  <c r="N36"/>
  <c r="M37"/>
  <c r="N37"/>
  <c r="M27"/>
  <c r="N27"/>
  <c r="M22"/>
  <c r="N22"/>
  <c r="M38"/>
  <c r="N38"/>
  <c r="M39"/>
  <c r="N39"/>
  <c r="M40"/>
  <c r="N40"/>
  <c r="M41"/>
  <c r="N41"/>
  <c r="M42"/>
  <c r="N42"/>
  <c r="M43"/>
  <c r="N43"/>
  <c r="M44"/>
  <c r="N44"/>
  <c r="M45"/>
  <c r="N45"/>
  <c r="M46"/>
  <c r="N46"/>
  <c r="M47"/>
  <c r="N47"/>
  <c r="M48"/>
  <c r="N48"/>
  <c r="M24"/>
  <c r="N24"/>
  <c r="M49"/>
  <c r="N49"/>
  <c r="M50"/>
  <c r="N50"/>
  <c r="M25"/>
  <c r="N25"/>
  <c r="M51"/>
  <c r="N51"/>
  <c r="M52"/>
  <c r="N52"/>
  <c r="M29"/>
  <c r="N29"/>
  <c r="M53"/>
  <c r="N53"/>
  <c r="M54"/>
  <c r="N54"/>
  <c r="M55"/>
  <c r="N55"/>
  <c r="M56"/>
  <c r="N56"/>
  <c r="M57"/>
  <c r="N57"/>
  <c r="M58"/>
  <c r="N58"/>
  <c r="M59"/>
  <c r="N59"/>
  <c r="M60"/>
  <c r="N60"/>
  <c r="M61"/>
  <c r="N61"/>
  <c r="M62"/>
  <c r="N62"/>
  <c r="M63"/>
  <c r="N63"/>
  <c r="M64"/>
  <c r="N64"/>
  <c r="M65"/>
  <c r="N65"/>
  <c r="M66"/>
  <c r="N66"/>
  <c r="M67"/>
  <c r="N67"/>
  <c r="M68"/>
  <c r="N68"/>
  <c r="M69"/>
  <c r="N69"/>
  <c r="M70"/>
  <c r="N70"/>
  <c r="M71"/>
  <c r="N71"/>
  <c r="M72"/>
  <c r="N72"/>
  <c r="M73"/>
  <c r="N73"/>
  <c r="M74"/>
  <c r="N74"/>
  <c r="M75"/>
  <c r="N75"/>
  <c r="M76"/>
  <c r="N76"/>
  <c r="M77"/>
  <c r="N77"/>
  <c r="M78"/>
  <c r="N78"/>
  <c r="M79"/>
  <c r="N79"/>
  <c r="M80"/>
  <c r="N80"/>
  <c r="M81"/>
  <c r="N81"/>
  <c r="M82"/>
  <c r="N82"/>
  <c r="M83"/>
  <c r="N83"/>
  <c r="M84"/>
  <c r="N84"/>
  <c r="M85"/>
  <c r="N85"/>
  <c r="M86"/>
  <c r="N86"/>
  <c r="M87"/>
  <c r="N87"/>
  <c r="M88"/>
  <c r="N88"/>
  <c r="M89"/>
  <c r="N89"/>
  <c r="M90"/>
  <c r="N90"/>
  <c r="M91"/>
  <c r="N91"/>
  <c r="M92"/>
  <c r="N92"/>
  <c r="M93"/>
  <c r="N93"/>
  <c r="M94"/>
  <c r="N94"/>
  <c r="M95"/>
  <c r="N95"/>
  <c r="M96"/>
  <c r="N96"/>
  <c r="M97"/>
  <c r="N97"/>
  <c r="N15"/>
  <c r="M15"/>
  <c r="M163" i="1"/>
  <c r="N163"/>
  <c r="M162"/>
  <c r="N162"/>
  <c r="M160"/>
  <c r="N160"/>
  <c r="M156"/>
  <c r="N156"/>
  <c r="M154"/>
  <c r="N154"/>
  <c r="M153"/>
  <c r="N153"/>
  <c r="M155"/>
  <c r="N155"/>
  <c r="M157"/>
  <c r="N157"/>
  <c r="M158"/>
  <c r="N158"/>
  <c r="M159"/>
  <c r="N159"/>
  <c r="M161"/>
  <c r="N161"/>
  <c r="M164"/>
  <c r="N164"/>
  <c r="M165"/>
  <c r="N165"/>
  <c r="M166"/>
  <c r="N166"/>
  <c r="M167"/>
  <c r="N167"/>
  <c r="M152"/>
  <c r="N152"/>
  <c r="M145"/>
  <c r="N146"/>
  <c r="N145"/>
  <c r="N139"/>
  <c r="N138"/>
  <c r="M139"/>
  <c r="M138"/>
  <c r="N121"/>
  <c r="N122"/>
  <c r="N123"/>
  <c r="N126"/>
  <c r="N127"/>
  <c r="N124"/>
  <c r="N125"/>
  <c r="N128"/>
  <c r="N129"/>
  <c r="N130"/>
  <c r="N131"/>
  <c r="N132"/>
  <c r="N120"/>
  <c r="M122"/>
  <c r="M123"/>
  <c r="M126"/>
  <c r="M127"/>
  <c r="M124"/>
  <c r="M125"/>
  <c r="M128"/>
  <c r="M129"/>
  <c r="M130"/>
  <c r="M131"/>
  <c r="M132"/>
  <c r="M121"/>
  <c r="M120"/>
  <c r="N85"/>
  <c r="N86"/>
  <c r="N89"/>
  <c r="N90"/>
  <c r="N87"/>
  <c r="N92"/>
  <c r="N88"/>
  <c r="N93"/>
  <c r="N94"/>
  <c r="N95"/>
  <c r="N96"/>
  <c r="N98"/>
  <c r="N99"/>
  <c r="N101"/>
  <c r="N102"/>
  <c r="N103"/>
  <c r="N97"/>
  <c r="N100"/>
  <c r="N91"/>
  <c r="N104"/>
  <c r="N105"/>
  <c r="N106"/>
  <c r="N84"/>
  <c r="M86"/>
  <c r="M89"/>
  <c r="M90"/>
  <c r="M87"/>
  <c r="M92"/>
  <c r="M88"/>
  <c r="M93"/>
  <c r="M94"/>
  <c r="M95"/>
  <c r="M96"/>
  <c r="M98"/>
  <c r="M99"/>
  <c r="M101"/>
  <c r="M102"/>
  <c r="M103"/>
  <c r="M97"/>
  <c r="M100"/>
  <c r="M91"/>
  <c r="M104"/>
  <c r="M105"/>
  <c r="M106"/>
  <c r="M85"/>
  <c r="M84"/>
  <c r="N15"/>
  <c r="N16"/>
  <c r="N17"/>
  <c r="N18"/>
  <c r="N19"/>
  <c r="N20"/>
  <c r="N21"/>
  <c r="N22"/>
  <c r="N23"/>
  <c r="N24"/>
  <c r="N25"/>
  <c r="N26"/>
  <c r="N14"/>
  <c r="M16"/>
  <c r="M17"/>
  <c r="M18"/>
  <c r="M19"/>
  <c r="M20"/>
  <c r="M21"/>
  <c r="M22"/>
  <c r="M23"/>
  <c r="M24"/>
  <c r="M25"/>
  <c r="M26"/>
  <c r="M14"/>
  <c r="M15"/>
  <c r="N34"/>
  <c r="N37"/>
  <c r="N38"/>
  <c r="N39"/>
  <c r="N40"/>
  <c r="N41"/>
  <c r="N42"/>
  <c r="N43"/>
  <c r="N44"/>
  <c r="N45"/>
  <c r="N46"/>
  <c r="N35"/>
  <c r="N48"/>
  <c r="N50"/>
  <c r="N51"/>
  <c r="N36"/>
  <c r="N52"/>
  <c r="N53"/>
  <c r="N47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49"/>
  <c r="N54"/>
  <c r="N74"/>
  <c r="N75"/>
  <c r="N76"/>
  <c r="N77"/>
  <c r="N78"/>
  <c r="N33"/>
  <c r="N32"/>
  <c r="M52"/>
  <c r="M53"/>
  <c r="M47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49"/>
  <c r="M54"/>
  <c r="M74"/>
  <c r="M75"/>
  <c r="M76"/>
  <c r="M77"/>
  <c r="M78"/>
  <c r="M34"/>
  <c r="M37"/>
  <c r="M38"/>
  <c r="M39"/>
  <c r="M40"/>
  <c r="M41"/>
  <c r="M42"/>
  <c r="M43"/>
  <c r="M44"/>
  <c r="M45"/>
  <c r="M46"/>
  <c r="M35"/>
  <c r="M48"/>
  <c r="M50"/>
  <c r="M51"/>
  <c r="M36"/>
  <c r="M33"/>
  <c r="M32"/>
  <c r="M146" l="1"/>
  <c r="M113"/>
  <c r="M114"/>
</calcChain>
</file>

<file path=xl/sharedStrings.xml><?xml version="1.0" encoding="utf-8"?>
<sst xmlns="http://schemas.openxmlformats.org/spreadsheetml/2006/main" count="928" uniqueCount="419">
  <si>
    <t>CAMPEONATO PARANAENSE DE ENDURO EQUESTRE</t>
  </si>
  <si>
    <t>1ª Etapa: Fazenda das Araucárias - 19 de março de 2011</t>
  </si>
  <si>
    <t>2ª Etapa: Rancho Ventania - 23 de maio de 2011</t>
  </si>
  <si>
    <t>ABERTA JOVEM</t>
  </si>
  <si>
    <t>CAVALEIRO</t>
  </si>
  <si>
    <t>1ª Araucárias</t>
  </si>
  <si>
    <t>2ª Purunã</t>
  </si>
  <si>
    <t>TOTAL</t>
  </si>
  <si>
    <t>COL</t>
  </si>
  <si>
    <t>PTOS</t>
  </si>
  <si>
    <t>PROVAS</t>
  </si>
  <si>
    <t>PONTOS</t>
  </si>
  <si>
    <t>1º</t>
  </si>
  <si>
    <t>GABRIELA VIANNA STEPHANES</t>
  </si>
  <si>
    <t>2º</t>
  </si>
  <si>
    <t>HENDRYL STOCO</t>
  </si>
  <si>
    <t>4º</t>
  </si>
  <si>
    <t>ARTUR LEONEL ULSENHEIMER</t>
  </si>
  <si>
    <t>LAURA MIRANDA</t>
  </si>
  <si>
    <t>ABERTA ADULTO</t>
  </si>
  <si>
    <t>JOÃO LEONEL ANTOCHESKI</t>
  </si>
  <si>
    <t>ISABELLI NICOLAU</t>
  </si>
  <si>
    <t>MARIZETE LAUTÉRIO</t>
  </si>
  <si>
    <t>DENISE KOZEMJAKIN</t>
  </si>
  <si>
    <t>Elim</t>
  </si>
  <si>
    <t>MARIANA GALINA</t>
  </si>
  <si>
    <t>EDVALDO ROCHA</t>
  </si>
  <si>
    <t>DAGOBERTO AZEVEDO BUENO FILHO</t>
  </si>
  <si>
    <t>CRISTIANE PEREIRA</t>
  </si>
  <si>
    <t>FERNANDA DE ATHAYDE</t>
  </si>
  <si>
    <t>10º</t>
  </si>
  <si>
    <t>LUIZ IGNACIO PEREIRA DA SILVA</t>
  </si>
  <si>
    <t>WILSON SANCHES</t>
  </si>
  <si>
    <t>CELSO LUIZ JAVORSKY</t>
  </si>
  <si>
    <t>DEBORA STEPHANES</t>
  </si>
  <si>
    <t>MIGUEL FERREIRA PIMPÃO</t>
  </si>
  <si>
    <t>CAROLINE SILVA</t>
  </si>
  <si>
    <t>FABIANA CIBIELL ALVES</t>
  </si>
  <si>
    <t>CLAUDIANE PASQUALI</t>
  </si>
  <si>
    <t>19º</t>
  </si>
  <si>
    <t>JOACIR BANDEIRA</t>
  </si>
  <si>
    <t>DAYANE C. NUNES</t>
  </si>
  <si>
    <t>STOCO</t>
  </si>
  <si>
    <t>CESAR SETTI</t>
  </si>
  <si>
    <t>MARCELO STEPHANES</t>
  </si>
  <si>
    <t>MARCELO ULSENHEIMER</t>
  </si>
  <si>
    <t>ROBERTO STIER</t>
  </si>
  <si>
    <t>MARCOS MENDONÇA</t>
  </si>
  <si>
    <t>CELSO FREIRE</t>
  </si>
  <si>
    <t>ODAIR GALINA</t>
  </si>
  <si>
    <t>EDUARDO RIBAS PESSERL</t>
  </si>
  <si>
    <t>NEWTON CESAR WOLFF</t>
  </si>
  <si>
    <t>GRADUADO JOVEM</t>
  </si>
  <si>
    <t>GUSTAVO MENDONÇA</t>
  </si>
  <si>
    <t>GRADUADO ADULTO</t>
  </si>
  <si>
    <t>ARISTIDES DE ATHAYDE BISNETO</t>
  </si>
  <si>
    <t>KATIA REGINA QUEIROZ BUENO</t>
  </si>
  <si>
    <t>MARCO AURELIO COSTA</t>
  </si>
  <si>
    <t>IZIDORO BRUCZKONSKI JR</t>
  </si>
  <si>
    <t>CLAUDIA NICOLAU</t>
  </si>
  <si>
    <t>ANDRÉIA CONCEIÇÃO MISAEL</t>
  </si>
  <si>
    <t>JEAN CARLO DE SOUZA</t>
  </si>
  <si>
    <t>MAURÍCIO KALIBERDA</t>
  </si>
  <si>
    <t>ABERTA PP</t>
  </si>
  <si>
    <t>GRADUADO PP</t>
  </si>
  <si>
    <t>ANA FLÁVIA ILKIU</t>
  </si>
  <si>
    <t>VELOCIDADE LIVRE 60km - Young Rider</t>
  </si>
  <si>
    <t>VELOCIDADE LIVRE 60km - Adulto</t>
  </si>
  <si>
    <t>CARLOS GONÇALVES</t>
  </si>
  <si>
    <t>OSWALDO DE OLIVEIRA</t>
  </si>
  <si>
    <t>ROSALINA C. MACHADO</t>
  </si>
  <si>
    <t>LESLIE OLIVEIRA</t>
  </si>
  <si>
    <t>MAURÍCIO FELIPE SLIVA HARDT</t>
  </si>
  <si>
    <t>ABERTA</t>
  </si>
  <si>
    <t>CAVALO</t>
  </si>
  <si>
    <t xml:space="preserve">Bolero das Águas JM  </t>
  </si>
  <si>
    <t>Carajá da Rio Bonito</t>
  </si>
  <si>
    <t>Ebulição das Araucárias</t>
  </si>
  <si>
    <t>FP das Araucárias</t>
  </si>
  <si>
    <t>G.B.</t>
  </si>
  <si>
    <t>Hafati Ardozia</t>
  </si>
  <si>
    <t>Linho Agisa</t>
  </si>
  <si>
    <t>Monalisa</t>
  </si>
  <si>
    <t>Mustang</t>
  </si>
  <si>
    <t>Papa Frita da Rio Bonito</t>
  </si>
  <si>
    <t>Patti de Floripa</t>
  </si>
  <si>
    <t>Princesinha</t>
  </si>
  <si>
    <t>Ryad de Wiec HY</t>
  </si>
  <si>
    <t>Thuan</t>
  </si>
  <si>
    <t>Xavante</t>
  </si>
  <si>
    <t>Talora</t>
  </si>
  <si>
    <t>Gulliver</t>
  </si>
  <si>
    <t>Sheick</t>
  </si>
  <si>
    <t>Uriel do Purunã</t>
  </si>
  <si>
    <t>Garyn HCF</t>
  </si>
  <si>
    <t>Paloma</t>
  </si>
  <si>
    <t>Apache da Ventania</t>
  </si>
  <si>
    <t>Floquinho</t>
  </si>
  <si>
    <t>Snow</t>
  </si>
  <si>
    <t>Amigo Nova Lima</t>
  </si>
  <si>
    <t>Asterix da Padania</t>
  </si>
  <si>
    <t>Macaco</t>
  </si>
  <si>
    <t>Granito</t>
  </si>
  <si>
    <t>Cigano</t>
  </si>
  <si>
    <t>14º</t>
  </si>
  <si>
    <t>CAVALOS</t>
  </si>
  <si>
    <t>GRADUADO</t>
  </si>
  <si>
    <t>El Sharid</t>
  </si>
  <si>
    <t>Holmes</t>
  </si>
  <si>
    <t>Iridio</t>
  </si>
  <si>
    <t>Saik das Araucárias</t>
  </si>
  <si>
    <t>Hatch</t>
  </si>
  <si>
    <t>Semiha FHM</t>
  </si>
  <si>
    <t>Riachuelo (556)</t>
  </si>
  <si>
    <t>Fred</t>
  </si>
  <si>
    <t>Vampiro Z+</t>
  </si>
  <si>
    <t>Alamo</t>
  </si>
  <si>
    <t>VELOCIDADE LIVRE 60km</t>
  </si>
  <si>
    <t>CRH Dalon</t>
  </si>
  <si>
    <t>Mustang das Araucárias</t>
  </si>
  <si>
    <t>Nevada</t>
  </si>
  <si>
    <t>Sibila</t>
  </si>
  <si>
    <t>Acégua da Altentic</t>
  </si>
  <si>
    <t>FHJ Jucarte</t>
  </si>
  <si>
    <t>CAVALEIRO/CAVALO</t>
  </si>
  <si>
    <t>ARTUR LEONEL ULSENHEIMER - Carajá da Rio Bonito</t>
  </si>
  <si>
    <t>CESAR SETTI - Linho Agisa</t>
  </si>
  <si>
    <t>CRISTIANE PEREIRA - Ryad de Wiec HY</t>
  </si>
  <si>
    <t>DEBORA STEPHANES - Princesinha</t>
  </si>
  <si>
    <t>DENISE KOZEMJAKIN - Mustang</t>
  </si>
  <si>
    <t>FERNANDA DE ATHAYDE - Ebulição das Araucárias</t>
  </si>
  <si>
    <t>GABRIELA VIANNA STEPHANES - G.B.</t>
  </si>
  <si>
    <t>ISABELLI NICOLAU - Patti de Floripa</t>
  </si>
  <si>
    <t xml:space="preserve">LUIZ IGNACIO PEREIRA DA SILVA - Bolero das Águas JM  </t>
  </si>
  <si>
    <t>MARCELO STEPHANES - Hafati Ardozia</t>
  </si>
  <si>
    <t>MARCELO ULSENHEIMER - Papa Frita da Rio Bonito</t>
  </si>
  <si>
    <t>MARCOS MENDONÇA - Thuan</t>
  </si>
  <si>
    <t>MARIZETE LAUTÉRIO - FP das Araucárias</t>
  </si>
  <si>
    <t>MIGUEL FERREIRA PIMPÃO - Monalisa</t>
  </si>
  <si>
    <t>EDVALDO ROCHA - Xavante</t>
  </si>
  <si>
    <t>CELSO LUIZ JAVORSKY - Fantástica das Araucárias</t>
  </si>
  <si>
    <t>HENDRYL STOCO - Princesinha</t>
  </si>
  <si>
    <t>LAURA MIRANDA - Talora</t>
  </si>
  <si>
    <t>ARTUR LEONEL ULSENHEIMER - Papa Frita da Rio Bonito</t>
  </si>
  <si>
    <t>DAGOBERTO AZEVEDO BUENO FILHO - Gulliver</t>
  </si>
  <si>
    <t>WILSON SANCHES - Sheick</t>
  </si>
  <si>
    <t>CAROLINE SILVA - Uriel do Purunã</t>
  </si>
  <si>
    <t>FABIANA CIBIELL ALVES - Garyn HCF</t>
  </si>
  <si>
    <t>CLAUDIANE PASQUALI - Paloma</t>
  </si>
  <si>
    <t>EDVALDO ROCHA - Floquinho</t>
  </si>
  <si>
    <t>DAYANE C. NUNES - Snow</t>
  </si>
  <si>
    <t>STOCO - Papa Frita da Rio Bonito</t>
  </si>
  <si>
    <t>15º</t>
  </si>
  <si>
    <t>ARISTIDES DE ATHAYDE BISNETO - Saik das Araucárias</t>
  </si>
  <si>
    <t>KATIA REGINA QUEIROZ BUENO - Holmes</t>
  </si>
  <si>
    <t>MARCO AURELIO COSTA - El Sharid</t>
  </si>
  <si>
    <t>IZIDORO BRUCZKONSKI JR - Iridio</t>
  </si>
  <si>
    <t>MARCOS MENDONÇA - Hatch</t>
  </si>
  <si>
    <t>CLAUDIA NICOLAU - Semiha FHM</t>
  </si>
  <si>
    <t>ANDRÉIA CONCEIÇÃO MISAEL - Riachuelo (556)</t>
  </si>
  <si>
    <t>JEAN CARLO DE SOUZA - Vampiro Z+</t>
  </si>
  <si>
    <t>GUSTAVO MENDONÇA - Alamo</t>
  </si>
  <si>
    <t>CARLOS GONÇALVES - CRH Dalon</t>
  </si>
  <si>
    <t>OSWALDO DE OLIVEIRA - Mustang das Araucárias</t>
  </si>
  <si>
    <t>ROSALINA C. MACHADO - Nevada</t>
  </si>
  <si>
    <t>ANA FLÁVIA ILKIU - CRH Dalon</t>
  </si>
  <si>
    <t>LESLIE OLIVEIRA - Sibila</t>
  </si>
  <si>
    <t>MAURÍCIO FELIPE SLIVA HARDT - Acégua da Altentic</t>
  </si>
  <si>
    <t>Fantástica das Araucárias</t>
  </si>
  <si>
    <t>CONJUNTO CAVALEIRO-CAVALO</t>
  </si>
  <si>
    <t>CAVALEIRO/AMAZONA</t>
  </si>
  <si>
    <t>PEDRO HAUER DEMETERCO</t>
  </si>
  <si>
    <t>ADILSON DA CRUZ DE LIMA</t>
  </si>
  <si>
    <t>ALEXANDRE DA ROCHA</t>
  </si>
  <si>
    <t>LAURA MORAES</t>
  </si>
  <si>
    <t>GUILHERME PEREIRA</t>
  </si>
  <si>
    <t>3ª Rio Bonito</t>
  </si>
  <si>
    <t>3ª Etapa: Cabanha Rio Bonito - 30 de julho de 2011</t>
  </si>
  <si>
    <t>VIRGÍNIA ALBERS</t>
  </si>
  <si>
    <t>AFRANIO CHUEIRE</t>
  </si>
  <si>
    <t>LUANA HAUSER CENTA</t>
  </si>
  <si>
    <t>ADRIANA BUSATO</t>
  </si>
  <si>
    <t>ANA MARIA DE PAULA</t>
  </si>
  <si>
    <t>LUCAS DEMETERCO</t>
  </si>
  <si>
    <t>LAURO RIBEIRO</t>
  </si>
  <si>
    <t>LORENA CALI LAIDANE</t>
  </si>
  <si>
    <t>DARIEL POSSOBOM</t>
  </si>
  <si>
    <t>JEFERSON LUIS LOPES</t>
  </si>
  <si>
    <t>DOUGLAS STOCCO</t>
  </si>
  <si>
    <t>SIDNEI VIEIRA</t>
  </si>
  <si>
    <t>MARIA ALICE ROSS</t>
  </si>
  <si>
    <t>MARINA EICH SOARES</t>
  </si>
  <si>
    <t>IGOR RIBAS</t>
  </si>
  <si>
    <t>EMERSON ROCHA</t>
  </si>
  <si>
    <t>GIOVANA BAGGIO</t>
  </si>
  <si>
    <t>CRISTIANO GONÇALVES</t>
  </si>
  <si>
    <t>MARCOS LAIDANE FILHO</t>
  </si>
  <si>
    <t>CARLOS NADVORNY</t>
  </si>
  <si>
    <t>ANGELO ALBUQUERQUE</t>
  </si>
  <si>
    <t>VALDIR ABIL</t>
  </si>
  <si>
    <t>BERNARDO BORIO</t>
  </si>
  <si>
    <t>MARÇAL DUDEQUE</t>
  </si>
  <si>
    <t>MAURICIO MORAIS</t>
  </si>
  <si>
    <t>SIMON DA LUZ DOS REIS</t>
  </si>
  <si>
    <t>GUSTAVO MORAES DA SILVA</t>
  </si>
  <si>
    <t>ROGÉRIO NUNES DE OLIVEIRA</t>
  </si>
  <si>
    <t>SORAIA ASSUMPÇÃO</t>
  </si>
  <si>
    <t>DONIZETE DOS S. SEDLAK</t>
  </si>
  <si>
    <t>DANIEL HADDAD</t>
  </si>
  <si>
    <t>GUSTAVO MUNIZ WINHASKI</t>
  </si>
  <si>
    <t>Guepardo das Araucárias</t>
  </si>
  <si>
    <t>Shazalad</t>
  </si>
  <si>
    <t>Hércules</t>
  </si>
  <si>
    <t>Almanaque Tupambaé</t>
  </si>
  <si>
    <t>Brasita da Rio Bonito</t>
  </si>
  <si>
    <t>Idah Falcon</t>
  </si>
  <si>
    <t>Raio das Águas Claras</t>
  </si>
  <si>
    <t>Cabron da Rio Bonito</t>
  </si>
  <si>
    <t>Almirante do Tranco Leguero</t>
  </si>
  <si>
    <t>Galopeira da Rio Bonito</t>
  </si>
  <si>
    <t>Kalifa Mug</t>
  </si>
  <si>
    <t>Princesa</t>
  </si>
  <si>
    <t>Prodigio</t>
  </si>
  <si>
    <t>Preto</t>
  </si>
  <si>
    <t>Buena Sorte da Rio Bonito</t>
  </si>
  <si>
    <t>Laje Agisa</t>
  </si>
  <si>
    <t>Amelie</t>
  </si>
  <si>
    <t>Sinfonia</t>
  </si>
  <si>
    <t>Santa Onofre da Onça</t>
  </si>
  <si>
    <t>Iodo da Rio Bonito</t>
  </si>
  <si>
    <t>Jatobá da Prata</t>
  </si>
  <si>
    <t>Lady</t>
  </si>
  <si>
    <t>Oneroso</t>
  </si>
  <si>
    <t>Cacau do Inquieto</t>
  </si>
  <si>
    <t>Baio Equiville</t>
  </si>
  <si>
    <t>Vetor</t>
  </si>
  <si>
    <t>Lince Agisa</t>
  </si>
  <si>
    <t>Bela</t>
  </si>
  <si>
    <t>Maçã</t>
  </si>
  <si>
    <t>Orion</t>
  </si>
  <si>
    <t>Luana Javosrski</t>
  </si>
  <si>
    <t>Cobalto</t>
  </si>
  <si>
    <t>Inca Agisa</t>
  </si>
  <si>
    <t>Grisa</t>
  </si>
  <si>
    <t>Dourado</t>
  </si>
  <si>
    <t>Bronze</t>
  </si>
  <si>
    <t>Andorinha do Tranco Leguero</t>
  </si>
  <si>
    <t>Reluz 563</t>
  </si>
  <si>
    <t>Herman 605</t>
  </si>
  <si>
    <t>Hanai do Parador</t>
  </si>
  <si>
    <t>Operador Agisa</t>
  </si>
  <si>
    <t>Sisel Sharid</t>
  </si>
  <si>
    <t>Gonglau</t>
  </si>
  <si>
    <t>Panqueque da Rio Bonito</t>
  </si>
  <si>
    <t>Infinito Rincão Querência</t>
  </si>
  <si>
    <t>CDC Druska</t>
  </si>
  <si>
    <t>Melinda da Rio Bonito</t>
  </si>
  <si>
    <t>Ali Babá dos Cinco Salsos</t>
  </si>
  <si>
    <t>ROBERTO STIER - Amigo Nova Lima</t>
  </si>
  <si>
    <t>CELSO LUIZ JAVORSKY - Ebulição das Araucárias</t>
  </si>
  <si>
    <t>CELSO FREIRE - Asterix da Padania</t>
  </si>
  <si>
    <t>ODAIR GALINA - Macaco</t>
  </si>
  <si>
    <t>EDUARDO RIBAS PESSERL - Granito</t>
  </si>
  <si>
    <t>NEWTON CESAR WOLFF - Cigano</t>
  </si>
  <si>
    <t>MARCELO ULSENHEIMER - Thuan</t>
  </si>
  <si>
    <t>JOÃO LEONEL ANTOCHESKI - Shazalad</t>
  </si>
  <si>
    <t>MARIANA GALINA - Hércules</t>
  </si>
  <si>
    <t xml:space="preserve">VIRGÍNIA ALBERS - Bolero das Águas JM  </t>
  </si>
  <si>
    <t>JOACIR BANDEIRA - Almanaque Tupambaé</t>
  </si>
  <si>
    <t>PEDRO HAUER DEMETERCO - Brasita da Rio Bonito</t>
  </si>
  <si>
    <t>ADILSON DA CRUZ DE LIMA - Idah Falcon</t>
  </si>
  <si>
    <t>HENDRYL STOCO - Raio das Águas Claras</t>
  </si>
  <si>
    <t>ALEXANDRE DA ROCHA - Cabron da Rio Bonito</t>
  </si>
  <si>
    <t>LAURA MORAES - Almirante do Tranco Leguero</t>
  </si>
  <si>
    <t>GUILHERME PEREIRA - Galopeira da Rio Bonito</t>
  </si>
  <si>
    <t>AFRANIO CHUEIRE - Kalifa Mug</t>
  </si>
  <si>
    <t>DEBORA STEPHANES - Princesa</t>
  </si>
  <si>
    <t>ADRIANA BUSATO - Prodigio</t>
  </si>
  <si>
    <t>ANA MARIA DE PAULA - Preto</t>
  </si>
  <si>
    <t>LUCAS DEMETERCO - Buena Sorte da Rio Bonito</t>
  </si>
  <si>
    <t>DENISE KOZEMJAKIN - Laje Agisa</t>
  </si>
  <si>
    <t>LAURO RIBEIRO - Amelie</t>
  </si>
  <si>
    <t>LORENA CALI LAIDANE - Sinfonia</t>
  </si>
  <si>
    <t>DARIEL POSSOBOM - Santa Onofre da Onça</t>
  </si>
  <si>
    <t>JEFERSON LUIS LOPES - Iodo da Rio Bonito</t>
  </si>
  <si>
    <t>DOUGLAS STOCCO - Jatobá da Prata</t>
  </si>
  <si>
    <t>EDVALDO ROCHA - Lady</t>
  </si>
  <si>
    <t>SIDNEI VIEIRA - Oneroso</t>
  </si>
  <si>
    <t>MARIA ALICE ROSS - Cacau do Inquieto</t>
  </si>
  <si>
    <t>MARINA EICH SOARES - Baio Equiville</t>
  </si>
  <si>
    <t>IGOR RIBAS - Jatobá da Prata</t>
  </si>
  <si>
    <t>EMERSON ROCHA - Vetor</t>
  </si>
  <si>
    <t>VIRGÍNIA ALBERS - Lince Agisa</t>
  </si>
  <si>
    <t>GIOVANA BAGGIO - Bela</t>
  </si>
  <si>
    <t>CRISTIANO GONÇALVES - FHJ Jucarte</t>
  </si>
  <si>
    <t>MARCOS LAIDANE FILHO - Maçã</t>
  </si>
  <si>
    <t>CARLOS NADVORNY - Orion</t>
  </si>
  <si>
    <t>CELSO LUIZ JAVORSKY - Luana Javosrski</t>
  </si>
  <si>
    <t>ANGELO ALBUQUERQUE - Cobalto</t>
  </si>
  <si>
    <t>CESAR SETTI - Inca Agisa</t>
  </si>
  <si>
    <t>EDUARDO RIBAS PESSERL - Grisa</t>
  </si>
  <si>
    <t>VALDIR ABIL - Dourado</t>
  </si>
  <si>
    <t>BERNARDO BORIO - Bronze</t>
  </si>
  <si>
    <t>MARÇAL DUDEQUE - Mustang</t>
  </si>
  <si>
    <t>MAURICIO MORAIS - Andorinha do Tranco Leguero</t>
  </si>
  <si>
    <t>MAURÍCIO KALIBERDA - Reluz 563</t>
  </si>
  <si>
    <t>MIGUEL FERREIRA PIMPÃO - Fred</t>
  </si>
  <si>
    <t>KATIA REGINA QUEIROZ BUENO - Herman 605</t>
  </si>
  <si>
    <t>SIMON DA LUZ DOS REIS - Hanai do Parador</t>
  </si>
  <si>
    <t>CLAUDIA NICOLAU - Operador Agisa</t>
  </si>
  <si>
    <t>MARCO AURELIO COSTA - Sisel Sharid</t>
  </si>
  <si>
    <t>LESLIE OLIVEIRA - Gonglau</t>
  </si>
  <si>
    <t>GUSTAVO MENDONÇA - Fred</t>
  </si>
  <si>
    <t>ROGÉRIO NUNES DE OLIVEIRA - Infinito Rincão Querência</t>
  </si>
  <si>
    <t>SORAIA ASSUMPÇÃO - CDC Druska</t>
  </si>
  <si>
    <t>MIGUEL FERREIRA PIMPÃO - Thuan</t>
  </si>
  <si>
    <t>DONIZETE DOS S. SEDLAK - Melinda da Rio Bonito</t>
  </si>
  <si>
    <t>DANIEL HADDAD - Ali Babá dos Cinco Salsos</t>
  </si>
  <si>
    <t>GUSTAVO MUNIZ WINHASKI - Panqueque da Rio Bonito</t>
  </si>
  <si>
    <t>18º</t>
  </si>
  <si>
    <t>LEONARDO M. JAVORSKY</t>
  </si>
  <si>
    <t>RACHEL WECKL</t>
  </si>
  <si>
    <t>FELIPE BALDO KRUGER</t>
  </si>
  <si>
    <t>MARIANA SERPA</t>
  </si>
  <si>
    <t>ANA VITÓRIA VIRMOND</t>
  </si>
  <si>
    <t>ANGELUS NAZÁRIO</t>
  </si>
  <si>
    <t>ÉRLON DE FARIA PILATI</t>
  </si>
  <si>
    <t>FELIPE P.STAUT</t>
  </si>
  <si>
    <t>PAULO HENRIQUE STOEBERL</t>
  </si>
  <si>
    <t>ALFREDO GELINSKI</t>
  </si>
  <si>
    <t>VINÍCIUS OTTO</t>
  </si>
  <si>
    <t>4ª Guarapuava</t>
  </si>
  <si>
    <t>4ª Etapa: Guarapuava - 15 de outubro de 2011</t>
  </si>
  <si>
    <t>Laddinn Fire</t>
  </si>
  <si>
    <t>OK Repente</t>
  </si>
  <si>
    <t>Estrella</t>
  </si>
  <si>
    <t>OK Enero</t>
  </si>
  <si>
    <t>Xavante das Araucárias</t>
  </si>
  <si>
    <t>Gringo da Herança Infinita</t>
  </si>
  <si>
    <t>Enigma</t>
  </si>
  <si>
    <t>Raio da Centaura</t>
  </si>
  <si>
    <t>OK Esperado</t>
  </si>
  <si>
    <t>Madona</t>
  </si>
  <si>
    <t>Catito da Rio Bonito</t>
  </si>
  <si>
    <t>GUSTAVO MORAES DA SILVA - Catito da Rio Bonito</t>
  </si>
  <si>
    <t>6º</t>
  </si>
  <si>
    <t>7º</t>
  </si>
  <si>
    <t>8º</t>
  </si>
  <si>
    <t>9º</t>
  </si>
  <si>
    <t>12º</t>
  </si>
  <si>
    <t>16º</t>
  </si>
  <si>
    <t>20º</t>
  </si>
  <si>
    <t>LEONARDO M. JAVORSKY - Guepardo das Araucárias</t>
  </si>
  <si>
    <t>LEONARDO M. JAVORSKY - Fantástica das Araucárias</t>
  </si>
  <si>
    <t>ANA VITÓRIA VIRMOND - Apache da Ventania</t>
  </si>
  <si>
    <t>LUANA HAUSER CENTA - Laddinn Fire</t>
  </si>
  <si>
    <t>RACHEL WECKL - OK Repente</t>
  </si>
  <si>
    <t>FELIPE BALDO KRUGER - Estrella</t>
  </si>
  <si>
    <t>MARIANA SERPA - OK Enero</t>
  </si>
  <si>
    <t>ANGELUS NAZÁRIO - Xavante das Araucárias</t>
  </si>
  <si>
    <t>ÉRLON DE FARIA PILATI - CRH Dalon</t>
  </si>
  <si>
    <t>ANA VITÓRIA VIRMOND - Preto</t>
  </si>
  <si>
    <t>FELIPE P.STAUT - Floquinho</t>
  </si>
  <si>
    <t>MARINA EICH SOARES - Laddinn Fire</t>
  </si>
  <si>
    <t>PAULO HENRIQUE STOEBERL - Gringo da Herança Infinita</t>
  </si>
  <si>
    <t>ALFREDO GELINSKI - Enigma</t>
  </si>
  <si>
    <t>LUANA HAUSER CENTA - Raio da Centaura</t>
  </si>
  <si>
    <t>VINÍCIUS OTTO - OK Esperado</t>
  </si>
  <si>
    <t>MARCELO STEPHANES - Madona</t>
  </si>
  <si>
    <t>WILSON SANCHES - Garyn HCF</t>
  </si>
  <si>
    <t>GUSTAVO MENDONÇA - Thuan</t>
  </si>
  <si>
    <t>5ª Kielsesclei</t>
  </si>
  <si>
    <t>1</t>
  </si>
  <si>
    <t>3</t>
  </si>
  <si>
    <t>MAURÍCIO HARDT</t>
  </si>
  <si>
    <t>5</t>
  </si>
  <si>
    <t>LARISSA HARDT</t>
  </si>
  <si>
    <t>7</t>
  </si>
  <si>
    <t>LILIAN DE ARAUJO</t>
  </si>
  <si>
    <t>13</t>
  </si>
  <si>
    <t>11</t>
  </si>
  <si>
    <t>16</t>
  </si>
  <si>
    <t>9</t>
  </si>
  <si>
    <t>ERLON DE FARIA PILATTI</t>
  </si>
  <si>
    <t>CARLOS ALBERTO BRASILEIRO</t>
  </si>
  <si>
    <t>NILTON CEZAR WOLFF</t>
  </si>
  <si>
    <t>48</t>
  </si>
  <si>
    <t>JAIR DIAS</t>
  </si>
  <si>
    <t>MARKUS RITTER</t>
  </si>
  <si>
    <t>SIDIO LUIZ SCHUCH</t>
  </si>
  <si>
    <t>Carqueja da Saff</t>
  </si>
  <si>
    <t>Mendino</t>
  </si>
  <si>
    <t>Cereja</t>
  </si>
  <si>
    <t>Recruta</t>
  </si>
  <si>
    <t>elim</t>
  </si>
  <si>
    <t>5º</t>
  </si>
  <si>
    <t>Cytara HY</t>
  </si>
  <si>
    <t>FHJ Jaspekt</t>
  </si>
  <si>
    <t>Chandler</t>
  </si>
  <si>
    <t>Prates Gaudério</t>
  </si>
  <si>
    <t>FHJ Joyce</t>
  </si>
  <si>
    <t>MAURÍCIO HARDT - Acégua da Altentic</t>
  </si>
  <si>
    <t>LARISSA HARDT - Caraqueja da Saff</t>
  </si>
  <si>
    <t>LILIAN DE ARAUJO - Mendino</t>
  </si>
  <si>
    <t>MARCELO STEPHANES - Floquinho</t>
  </si>
  <si>
    <t>CELSO LUIZ JAVORSKI - Guepardo das Araucárias</t>
  </si>
  <si>
    <t>DOUGLAS STOCCO - Cereja</t>
  </si>
  <si>
    <t>CARLOS ALBERTO BRASILEIRO - Recruta</t>
  </si>
  <si>
    <t>NILTON CEZAR WOLFF - Cigano</t>
  </si>
  <si>
    <t>FABIANA CIBIELL ALVES - Ryad de Wiek HY</t>
  </si>
  <si>
    <t>17º</t>
  </si>
  <si>
    <t>21º</t>
  </si>
  <si>
    <t>ANA FLÁVIA ILKIU - FHJ Joyce</t>
  </si>
  <si>
    <t>CRISTIANE PEREIRA - Cytara HY</t>
  </si>
  <si>
    <t>JAIR DIAS - FHJ Jaspekt</t>
  </si>
  <si>
    <t>MARKUS RITTER - Chandler</t>
  </si>
  <si>
    <t>SIDIO LUIZ SCHUNCH - Prates Gaudério</t>
  </si>
  <si>
    <t>CLASSIFICAÇÃO APÓS A 5ª ETAPA</t>
  </si>
  <si>
    <t>5ª Etapa: Kielsesclei - 03 de dezembro de 2011</t>
  </si>
</sst>
</file>

<file path=xl/styles.xml><?xml version="1.0" encoding="utf-8"?>
<styleSheet xmlns="http://schemas.openxmlformats.org/spreadsheetml/2006/main">
  <numFmts count="1">
    <numFmt numFmtId="164" formatCode="0\º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 Rounded MT Bold"/>
      <family val="2"/>
    </font>
    <font>
      <b/>
      <sz val="16"/>
      <color theme="1"/>
      <name val="Calibri"/>
      <family val="2"/>
      <scheme val="minor"/>
    </font>
    <font>
      <sz val="16"/>
      <color rgb="FFFF0000"/>
      <name val="Arial Black"/>
      <family val="2"/>
    </font>
    <font>
      <b/>
      <sz val="12"/>
      <color theme="1"/>
      <name val="Calibri"/>
      <family val="2"/>
      <scheme val="minor"/>
    </font>
    <font>
      <sz val="16"/>
      <name val="Arial Black"/>
      <family val="2"/>
    </font>
    <font>
      <sz val="20"/>
      <color theme="1"/>
      <name val="Britannic Bold"/>
      <family val="2"/>
    </font>
    <font>
      <b/>
      <sz val="10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0.39997558519241921"/>
      </top>
      <bottom style="thin">
        <color indexed="64"/>
      </bottom>
      <diagonal/>
    </border>
    <border>
      <left style="thin">
        <color indexed="64"/>
      </left>
      <right/>
      <top style="medium">
        <color theme="3" tint="0.39997558519241921"/>
      </top>
      <bottom/>
      <diagonal/>
    </border>
    <border>
      <left/>
      <right style="thin">
        <color indexed="64"/>
      </right>
      <top style="medium">
        <color theme="3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9" fillId="0" borderId="0" xfId="0" applyFont="1"/>
    <xf numFmtId="0" fontId="0" fillId="0" borderId="0" xfId="0" applyFont="1"/>
    <xf numFmtId="0" fontId="10" fillId="0" borderId="0" xfId="0" applyFont="1"/>
    <xf numFmtId="164" fontId="10" fillId="0" borderId="0" xfId="0" applyNumberFormat="1" applyFont="1" applyFill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/>
    <xf numFmtId="164" fontId="0" fillId="0" borderId="0" xfId="0" applyNumberFormat="1"/>
    <xf numFmtId="164" fontId="5" fillId="0" borderId="1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4" fontId="10" fillId="6" borderId="0" xfId="0" applyNumberFormat="1" applyFont="1" applyFill="1"/>
    <xf numFmtId="164" fontId="10" fillId="0" borderId="0" xfId="0" applyNumberFormat="1" applyFont="1" applyFill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Font="1" applyFill="1"/>
    <xf numFmtId="0" fontId="13" fillId="0" borderId="0" xfId="0" applyFont="1"/>
    <xf numFmtId="0" fontId="5" fillId="0" borderId="0" xfId="0" applyFont="1"/>
    <xf numFmtId="0" fontId="12" fillId="0" borderId="0" xfId="0" applyFont="1"/>
    <xf numFmtId="49" fontId="12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164" fontId="0" fillId="0" borderId="1" xfId="0" applyNumberFormat="1" applyBorder="1"/>
    <xf numFmtId="164" fontId="10" fillId="7" borderId="1" xfId="0" applyNumberFormat="1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49" fontId="5" fillId="7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/>
    </xf>
    <xf numFmtId="0" fontId="0" fillId="0" borderId="0" xfId="0" applyBorder="1"/>
    <xf numFmtId="49" fontId="12" fillId="8" borderId="1" xfId="0" applyNumberFormat="1" applyFont="1" applyFill="1" applyBorder="1" applyAlignment="1">
      <alignment horizontal="center"/>
    </xf>
    <xf numFmtId="164" fontId="10" fillId="8" borderId="1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164" fontId="10" fillId="8" borderId="2" xfId="0" applyNumberFormat="1" applyFont="1" applyFill="1" applyBorder="1" applyAlignment="1">
      <alignment horizontal="center"/>
    </xf>
    <xf numFmtId="49" fontId="12" fillId="8" borderId="2" xfId="0" applyNumberFormat="1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164" fontId="10" fillId="7" borderId="2" xfId="0" applyNumberFormat="1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164" fontId="11" fillId="7" borderId="10" xfId="0" applyNumberFormat="1" applyFont="1" applyFill="1" applyBorder="1" applyAlignment="1">
      <alignment horizontal="center"/>
    </xf>
    <xf numFmtId="164" fontId="11" fillId="0" borderId="10" xfId="0" applyNumberFormat="1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164" fontId="11" fillId="5" borderId="1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10" fillId="5" borderId="2" xfId="0" applyNumberFormat="1" applyFont="1" applyFill="1" applyBorder="1" applyAlignment="1">
      <alignment vertical="center"/>
    </xf>
    <xf numFmtId="1" fontId="0" fillId="0" borderId="0" xfId="0" applyNumberFormat="1" applyFill="1" applyBorder="1" applyAlignment="1">
      <alignment horizontal="center"/>
    </xf>
    <xf numFmtId="0" fontId="15" fillId="0" borderId="0" xfId="0" applyFont="1"/>
    <xf numFmtId="0" fontId="5" fillId="0" borderId="10" xfId="0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/>
    <xf numFmtId="49" fontId="5" fillId="5" borderId="2" xfId="0" applyNumberFormat="1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15" fillId="5" borderId="2" xfId="0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0" fontId="15" fillId="6" borderId="0" xfId="0" applyFont="1" applyFill="1"/>
    <xf numFmtId="0" fontId="5" fillId="0" borderId="0" xfId="0" applyFont="1" applyFill="1"/>
    <xf numFmtId="164" fontId="10" fillId="0" borderId="0" xfId="0" applyNumberFormat="1" applyFont="1" applyAlignment="1">
      <alignment horizontal="center"/>
    </xf>
    <xf numFmtId="164" fontId="10" fillId="0" borderId="2" xfId="0" applyNumberFormat="1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64" fontId="5" fillId="9" borderId="2" xfId="0" applyNumberFormat="1" applyFont="1" applyFill="1" applyBorder="1" applyAlignment="1">
      <alignment horizontal="center"/>
    </xf>
    <xf numFmtId="0" fontId="0" fillId="9" borderId="2" xfId="0" applyFill="1" applyBorder="1" applyAlignment="1">
      <alignment horizontal="left"/>
    </xf>
    <xf numFmtId="164" fontId="10" fillId="9" borderId="2" xfId="0" applyNumberFormat="1" applyFont="1" applyFill="1" applyBorder="1" applyAlignment="1">
      <alignment horizontal="center"/>
    </xf>
    <xf numFmtId="49" fontId="5" fillId="9" borderId="2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5" fillId="9" borderId="2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left"/>
    </xf>
    <xf numFmtId="164" fontId="10" fillId="9" borderId="1" xfId="0" applyNumberFormat="1" applyFont="1" applyFill="1" applyBorder="1" applyAlignment="1">
      <alignment horizontal="center"/>
    </xf>
    <xf numFmtId="49" fontId="5" fillId="9" borderId="1" xfId="0" applyNumberFormat="1" applyFont="1" applyFill="1" applyBorder="1" applyAlignment="1">
      <alignment horizontal="center"/>
    </xf>
    <xf numFmtId="164" fontId="5" fillId="9" borderId="2" xfId="0" applyNumberFormat="1" applyFont="1" applyFill="1" applyBorder="1" applyAlignment="1">
      <alignment horizontal="center" vertical="center"/>
    </xf>
    <xf numFmtId="164" fontId="11" fillId="9" borderId="2" xfId="0" applyNumberFormat="1" applyFont="1" applyFill="1" applyBorder="1" applyAlignment="1">
      <alignment horizontal="center"/>
    </xf>
    <xf numFmtId="1" fontId="0" fillId="9" borderId="2" xfId="0" applyNumberFormat="1" applyFill="1" applyBorder="1" applyAlignment="1">
      <alignment horizontal="center"/>
    </xf>
    <xf numFmtId="164" fontId="11" fillId="9" borderId="1" xfId="0" applyNumberFormat="1" applyFont="1" applyFill="1" applyBorder="1" applyAlignment="1">
      <alignment horizontal="center"/>
    </xf>
    <xf numFmtId="164" fontId="5" fillId="9" borderId="1" xfId="0" applyNumberFormat="1" applyFont="1" applyFill="1" applyBorder="1" applyAlignment="1">
      <alignment horizontal="center"/>
    </xf>
    <xf numFmtId="164" fontId="5" fillId="9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left" vertical="center"/>
    </xf>
    <xf numFmtId="164" fontId="10" fillId="9" borderId="1" xfId="0" applyNumberFormat="1" applyFont="1" applyFill="1" applyBorder="1" applyAlignment="1">
      <alignment vertical="center"/>
    </xf>
    <xf numFmtId="0" fontId="15" fillId="9" borderId="1" xfId="0" applyFont="1" applyFill="1" applyBorder="1" applyAlignment="1">
      <alignment vertical="center"/>
    </xf>
    <xf numFmtId="164" fontId="10" fillId="9" borderId="1" xfId="0" applyNumberFormat="1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/>
    </xf>
    <xf numFmtId="164" fontId="5" fillId="9" borderId="16" xfId="0" applyNumberFormat="1" applyFont="1" applyFill="1" applyBorder="1" applyAlignment="1">
      <alignment horizontal="center"/>
    </xf>
    <xf numFmtId="0" fontId="0" fillId="9" borderId="9" xfId="0" applyFill="1" applyBorder="1" applyAlignment="1">
      <alignment horizontal="left"/>
    </xf>
    <xf numFmtId="164" fontId="10" fillId="9" borderId="9" xfId="0" applyNumberFormat="1" applyFont="1" applyFill="1" applyBorder="1" applyAlignment="1">
      <alignment horizontal="center"/>
    </xf>
    <xf numFmtId="49" fontId="5" fillId="9" borderId="9" xfId="0" applyNumberFormat="1" applyFont="1" applyFill="1" applyBorder="1" applyAlignment="1">
      <alignment horizontal="center"/>
    </xf>
    <xf numFmtId="1" fontId="0" fillId="9" borderId="9" xfId="0" applyNumberFormat="1" applyFill="1" applyBorder="1" applyAlignment="1">
      <alignment horizontal="center"/>
    </xf>
    <xf numFmtId="1" fontId="5" fillId="9" borderId="17" xfId="0" applyNumberFormat="1" applyFont="1" applyFill="1" applyBorder="1" applyAlignment="1">
      <alignment horizontal="center"/>
    </xf>
    <xf numFmtId="164" fontId="5" fillId="9" borderId="18" xfId="0" applyNumberFormat="1" applyFont="1" applyFill="1" applyBorder="1" applyAlignment="1">
      <alignment horizontal="center"/>
    </xf>
    <xf numFmtId="1" fontId="5" fillId="9" borderId="19" xfId="0" applyNumberFormat="1" applyFont="1" applyFill="1" applyBorder="1" applyAlignment="1">
      <alignment horizontal="center"/>
    </xf>
    <xf numFmtId="164" fontId="5" fillId="9" borderId="20" xfId="0" applyNumberFormat="1" applyFont="1" applyFill="1" applyBorder="1" applyAlignment="1">
      <alignment horizontal="center"/>
    </xf>
    <xf numFmtId="0" fontId="0" fillId="9" borderId="10" xfId="0" applyFill="1" applyBorder="1" applyAlignment="1">
      <alignment horizontal="left"/>
    </xf>
    <xf numFmtId="164" fontId="10" fillId="9" borderId="10" xfId="0" applyNumberFormat="1" applyFont="1" applyFill="1" applyBorder="1" applyAlignment="1">
      <alignment horizontal="center"/>
    </xf>
    <xf numFmtId="49" fontId="5" fillId="9" borderId="10" xfId="0" applyNumberFormat="1" applyFont="1" applyFill="1" applyBorder="1" applyAlignment="1">
      <alignment horizontal="center"/>
    </xf>
    <xf numFmtId="1" fontId="0" fillId="9" borderId="21" xfId="0" applyNumberFormat="1" applyFill="1" applyBorder="1" applyAlignment="1">
      <alignment horizontal="center"/>
    </xf>
    <xf numFmtId="1" fontId="5" fillId="9" borderId="22" xfId="0" applyNumberFormat="1" applyFont="1" applyFill="1" applyBorder="1" applyAlignment="1">
      <alignment horizontal="center"/>
    </xf>
    <xf numFmtId="0" fontId="0" fillId="0" borderId="0" xfId="0" applyAlignment="1"/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64" fontId="11" fillId="5" borderId="1" xfId="0" applyNumberFormat="1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8" fillId="0" borderId="9" xfId="0" applyNumberFormat="1" applyFont="1" applyFill="1" applyBorder="1" applyAlignment="1">
      <alignment horizontal="center" vertical="center"/>
    </xf>
    <xf numFmtId="1" fontId="14" fillId="0" borderId="9" xfId="0" applyNumberFormat="1" applyFont="1" applyFill="1" applyBorder="1" applyAlignment="1">
      <alignment horizontal="center" vertical="center"/>
    </xf>
    <xf numFmtId="1" fontId="14" fillId="0" borderId="10" xfId="0" applyNumberFormat="1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66"/>
      <color rgb="FFFFFF99"/>
      <color rgb="FFCCFF33"/>
      <color rgb="FF00C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3"/>
  <sheetViews>
    <sheetView tabSelected="1" workbookViewId="0">
      <selection activeCell="A9" sqref="A9:N9"/>
    </sheetView>
  </sheetViews>
  <sheetFormatPr defaultRowHeight="19.5"/>
  <cols>
    <col min="1" max="1" width="4.85546875" style="16" customWidth="1"/>
    <col min="2" max="2" width="31.5703125" customWidth="1"/>
    <col min="3" max="3" width="4.7109375" style="11" customWidth="1"/>
    <col min="4" max="4" width="7.7109375" style="62" customWidth="1"/>
    <col min="5" max="5" width="4.7109375" style="11" customWidth="1"/>
    <col min="6" max="6" width="7.7109375" style="62" customWidth="1"/>
    <col min="7" max="7" width="4.7109375" style="18" customWidth="1"/>
    <col min="8" max="8" width="7.7109375" style="76" customWidth="1"/>
    <col min="9" max="9" width="4.7109375" style="11" customWidth="1"/>
    <col min="10" max="10" width="7.7109375" style="62" customWidth="1"/>
    <col min="11" max="11" width="4.140625" style="62" customWidth="1"/>
    <col min="12" max="12" width="7.7109375" style="62" customWidth="1"/>
    <col min="13" max="13" width="7.140625" customWidth="1"/>
    <col min="14" max="14" width="7.7109375" style="25" customWidth="1"/>
  </cols>
  <sheetData>
    <row r="1" spans="1:14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21">
      <c r="A2" s="129" t="s">
        <v>417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1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ht="15">
      <c r="A4" s="130" t="s">
        <v>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ht="15">
      <c r="A5" s="130" t="s">
        <v>177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ht="15">
      <c r="A6" s="130" t="s">
        <v>332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ht="15">
      <c r="A7" s="130" t="s">
        <v>418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ht="20.25" thickBot="1">
      <c r="A8" s="17"/>
      <c r="B8" s="5"/>
      <c r="C8" s="9"/>
      <c r="D8" s="66"/>
      <c r="E8" s="9"/>
      <c r="F8" s="66"/>
      <c r="G8" s="9"/>
      <c r="H8" s="66"/>
      <c r="I8" s="19"/>
      <c r="J8" s="67"/>
      <c r="K8" s="67"/>
      <c r="L8" s="67"/>
      <c r="M8" s="3"/>
      <c r="N8" s="77"/>
    </row>
    <row r="9" spans="1:14" s="3" customFormat="1" ht="26.25" thickBot="1">
      <c r="A9" s="131" t="s">
        <v>170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3"/>
    </row>
    <row r="10" spans="1:14" ht="20.25" thickBot="1">
      <c r="A10" s="17"/>
      <c r="B10" s="3"/>
      <c r="C10" s="19"/>
      <c r="D10" s="67"/>
      <c r="E10" s="19"/>
      <c r="F10" s="67"/>
      <c r="G10" s="9"/>
      <c r="H10" s="67"/>
      <c r="I10" s="19"/>
      <c r="J10" s="67"/>
      <c r="K10" s="67"/>
      <c r="L10" s="67"/>
      <c r="M10" s="3"/>
      <c r="N10" s="77"/>
    </row>
    <row r="11" spans="1:14" s="23" customFormat="1" ht="25.5" thickBot="1">
      <c r="A11" s="119" t="s">
        <v>3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1"/>
    </row>
    <row r="12" spans="1:14" s="23" customFormat="1" ht="15">
      <c r="A12" s="123"/>
      <c r="B12" s="125" t="s">
        <v>4</v>
      </c>
      <c r="C12" s="127" t="s">
        <v>5</v>
      </c>
      <c r="D12" s="127"/>
      <c r="E12" s="122" t="s">
        <v>6</v>
      </c>
      <c r="F12" s="122"/>
      <c r="G12" s="127" t="s">
        <v>176</v>
      </c>
      <c r="H12" s="127"/>
      <c r="I12" s="122" t="s">
        <v>331</v>
      </c>
      <c r="J12" s="122"/>
      <c r="K12" s="127" t="s">
        <v>371</v>
      </c>
      <c r="L12" s="127"/>
      <c r="M12" s="160" t="s">
        <v>7</v>
      </c>
      <c r="N12" s="80" t="s">
        <v>7</v>
      </c>
    </row>
    <row r="13" spans="1:14" ht="15.95" customHeight="1" thickBot="1">
      <c r="A13" s="124"/>
      <c r="B13" s="126"/>
      <c r="C13" s="56" t="s">
        <v>8</v>
      </c>
      <c r="D13" s="58" t="s">
        <v>9</v>
      </c>
      <c r="E13" s="53" t="s">
        <v>8</v>
      </c>
      <c r="F13" s="63" t="s">
        <v>9</v>
      </c>
      <c r="G13" s="56" t="s">
        <v>8</v>
      </c>
      <c r="H13" s="58" t="s">
        <v>9</v>
      </c>
      <c r="I13" s="53" t="s">
        <v>8</v>
      </c>
      <c r="J13" s="63" t="s">
        <v>9</v>
      </c>
      <c r="K13" s="56" t="s">
        <v>8</v>
      </c>
      <c r="L13" s="58" t="s">
        <v>9</v>
      </c>
      <c r="M13" s="161" t="s">
        <v>10</v>
      </c>
      <c r="N13" s="162" t="s">
        <v>11</v>
      </c>
    </row>
    <row r="14" spans="1:14" ht="15.95" customHeight="1">
      <c r="A14" s="82">
        <v>1</v>
      </c>
      <c r="B14" s="83" t="s">
        <v>13</v>
      </c>
      <c r="C14" s="84">
        <v>1</v>
      </c>
      <c r="D14" s="85">
        <v>16</v>
      </c>
      <c r="E14" s="84">
        <v>2</v>
      </c>
      <c r="F14" s="85">
        <v>13</v>
      </c>
      <c r="G14" s="84">
        <v>1</v>
      </c>
      <c r="H14" s="85">
        <v>16</v>
      </c>
      <c r="I14" s="84">
        <v>2</v>
      </c>
      <c r="J14" s="85">
        <v>13</v>
      </c>
      <c r="K14" s="84">
        <v>2</v>
      </c>
      <c r="L14" s="85" t="s">
        <v>379</v>
      </c>
      <c r="M14" s="86">
        <f>COUNTA(I14,G14,E14,C14,K14)</f>
        <v>5</v>
      </c>
      <c r="N14" s="87">
        <f>L14+J14+H14+F14+D14</f>
        <v>71</v>
      </c>
    </row>
    <row r="15" spans="1:14" ht="15.95" customHeight="1">
      <c r="A15" s="82">
        <v>2</v>
      </c>
      <c r="B15" s="88" t="s">
        <v>320</v>
      </c>
      <c r="C15" s="89">
        <v>3</v>
      </c>
      <c r="D15" s="90">
        <v>11</v>
      </c>
      <c r="E15" s="89">
        <v>3</v>
      </c>
      <c r="F15" s="90">
        <v>11</v>
      </c>
      <c r="G15" s="89">
        <v>2</v>
      </c>
      <c r="H15" s="90">
        <v>13</v>
      </c>
      <c r="I15" s="89">
        <v>1</v>
      </c>
      <c r="J15" s="90">
        <v>16</v>
      </c>
      <c r="K15" s="84"/>
      <c r="L15" s="90"/>
      <c r="M15" s="86">
        <f>COUNTA(I15,G15,E15,C15,K15)</f>
        <v>4</v>
      </c>
      <c r="N15" s="87">
        <f t="shared" ref="N15:N26" si="0">L15+J15+H15+F15+D15</f>
        <v>51</v>
      </c>
    </row>
    <row r="16" spans="1:14" ht="15.95" customHeight="1">
      <c r="A16" s="82">
        <v>3</v>
      </c>
      <c r="B16" s="88" t="s">
        <v>15</v>
      </c>
      <c r="C16" s="89"/>
      <c r="D16" s="90"/>
      <c r="E16" s="89">
        <v>1</v>
      </c>
      <c r="F16" s="90">
        <v>16</v>
      </c>
      <c r="G16" s="89">
        <v>5</v>
      </c>
      <c r="H16" s="90">
        <v>7</v>
      </c>
      <c r="I16" s="89"/>
      <c r="J16" s="90"/>
      <c r="K16" s="84">
        <v>1</v>
      </c>
      <c r="L16" s="90" t="s">
        <v>381</v>
      </c>
      <c r="M16" s="86">
        <f t="shared" ref="M16:M26" si="1">COUNTA(I16,G16,E16,C16,K16)</f>
        <v>3</v>
      </c>
      <c r="N16" s="87">
        <f t="shared" si="0"/>
        <v>39</v>
      </c>
    </row>
    <row r="17" spans="1:14" ht="15.95" customHeight="1">
      <c r="A17" s="40">
        <v>4</v>
      </c>
      <c r="B17" s="1" t="s">
        <v>17</v>
      </c>
      <c r="C17" s="36">
        <v>2</v>
      </c>
      <c r="D17" s="69">
        <v>13</v>
      </c>
      <c r="E17" s="33" t="s">
        <v>24</v>
      </c>
      <c r="F17" s="65">
        <v>0</v>
      </c>
      <c r="G17" s="36"/>
      <c r="H17" s="69"/>
      <c r="I17" s="33"/>
      <c r="J17" s="65"/>
      <c r="K17" s="69"/>
      <c r="L17" s="69"/>
      <c r="M17" s="165">
        <f t="shared" si="1"/>
        <v>2</v>
      </c>
      <c r="N17" s="164">
        <f t="shared" si="0"/>
        <v>13</v>
      </c>
    </row>
    <row r="18" spans="1:14" ht="15.95" customHeight="1">
      <c r="A18" s="40">
        <v>5</v>
      </c>
      <c r="B18" s="1" t="s">
        <v>171</v>
      </c>
      <c r="C18" s="36"/>
      <c r="D18" s="69"/>
      <c r="E18" s="33"/>
      <c r="F18" s="65"/>
      <c r="G18" s="36">
        <v>3</v>
      </c>
      <c r="H18" s="69">
        <v>11</v>
      </c>
      <c r="I18" s="33"/>
      <c r="J18" s="65"/>
      <c r="K18" s="69"/>
      <c r="L18" s="69"/>
      <c r="M18" s="165">
        <f t="shared" si="1"/>
        <v>1</v>
      </c>
      <c r="N18" s="164">
        <f t="shared" si="0"/>
        <v>11</v>
      </c>
    </row>
    <row r="19" spans="1:14" ht="15.95" customHeight="1">
      <c r="A19" s="40">
        <v>5</v>
      </c>
      <c r="B19" s="1" t="s">
        <v>321</v>
      </c>
      <c r="C19" s="36"/>
      <c r="D19" s="69"/>
      <c r="E19" s="33"/>
      <c r="F19" s="65"/>
      <c r="G19" s="36"/>
      <c r="H19" s="69"/>
      <c r="I19" s="33">
        <v>3</v>
      </c>
      <c r="J19" s="65">
        <v>11</v>
      </c>
      <c r="K19" s="69"/>
      <c r="L19" s="69"/>
      <c r="M19" s="165">
        <f t="shared" si="1"/>
        <v>1</v>
      </c>
      <c r="N19" s="164">
        <f t="shared" si="0"/>
        <v>11</v>
      </c>
    </row>
    <row r="20" spans="1:14" ht="15.95" customHeight="1">
      <c r="A20" s="40">
        <v>7</v>
      </c>
      <c r="B20" s="1" t="s">
        <v>172</v>
      </c>
      <c r="C20" s="36"/>
      <c r="D20" s="69"/>
      <c r="E20" s="33"/>
      <c r="F20" s="65"/>
      <c r="G20" s="36">
        <v>4</v>
      </c>
      <c r="H20" s="69">
        <v>9</v>
      </c>
      <c r="I20" s="33"/>
      <c r="J20" s="65"/>
      <c r="K20" s="69"/>
      <c r="L20" s="69"/>
      <c r="M20" s="165">
        <f t="shared" si="1"/>
        <v>1</v>
      </c>
      <c r="N20" s="164">
        <f t="shared" si="0"/>
        <v>9</v>
      </c>
    </row>
    <row r="21" spans="1:14" ht="15.95" customHeight="1">
      <c r="A21" s="40">
        <v>7</v>
      </c>
      <c r="B21" s="1" t="s">
        <v>322</v>
      </c>
      <c r="C21" s="36"/>
      <c r="D21" s="69"/>
      <c r="E21" s="33"/>
      <c r="F21" s="65"/>
      <c r="G21" s="36"/>
      <c r="H21" s="69"/>
      <c r="I21" s="33">
        <v>4</v>
      </c>
      <c r="J21" s="65">
        <v>9</v>
      </c>
      <c r="K21" s="69"/>
      <c r="L21" s="69"/>
      <c r="M21" s="165">
        <f t="shared" si="1"/>
        <v>1</v>
      </c>
      <c r="N21" s="164">
        <f t="shared" si="0"/>
        <v>9</v>
      </c>
    </row>
    <row r="22" spans="1:14" ht="15.95" customHeight="1">
      <c r="A22" s="40">
        <v>9</v>
      </c>
      <c r="B22" s="1" t="s">
        <v>173</v>
      </c>
      <c r="C22" s="36"/>
      <c r="D22" s="69"/>
      <c r="E22" s="33"/>
      <c r="F22" s="65"/>
      <c r="G22" s="36">
        <v>6</v>
      </c>
      <c r="H22" s="69">
        <v>5</v>
      </c>
      <c r="I22" s="33"/>
      <c r="J22" s="65"/>
      <c r="K22" s="69"/>
      <c r="L22" s="69"/>
      <c r="M22" s="165">
        <f t="shared" si="1"/>
        <v>1</v>
      </c>
      <c r="N22" s="164">
        <f t="shared" si="0"/>
        <v>5</v>
      </c>
    </row>
    <row r="23" spans="1:14" ht="15.95" customHeight="1">
      <c r="A23" s="13"/>
      <c r="B23" s="1" t="s">
        <v>18</v>
      </c>
      <c r="C23" s="36"/>
      <c r="D23" s="69"/>
      <c r="E23" s="33" t="s">
        <v>24</v>
      </c>
      <c r="F23" s="65">
        <v>0</v>
      </c>
      <c r="G23" s="36"/>
      <c r="H23" s="69"/>
      <c r="I23" s="33"/>
      <c r="J23" s="65"/>
      <c r="K23" s="69"/>
      <c r="L23" s="69"/>
      <c r="M23" s="165">
        <f t="shared" si="1"/>
        <v>1</v>
      </c>
      <c r="N23" s="164">
        <f t="shared" si="0"/>
        <v>0</v>
      </c>
    </row>
    <row r="24" spans="1:14" ht="15.95" customHeight="1">
      <c r="A24" s="13"/>
      <c r="B24" s="1" t="s">
        <v>174</v>
      </c>
      <c r="C24" s="36"/>
      <c r="D24" s="69"/>
      <c r="E24" s="33"/>
      <c r="F24" s="65"/>
      <c r="G24" s="36" t="s">
        <v>24</v>
      </c>
      <c r="H24" s="69">
        <v>0</v>
      </c>
      <c r="I24" s="33"/>
      <c r="J24" s="65"/>
      <c r="K24" s="69"/>
      <c r="L24" s="69"/>
      <c r="M24" s="165">
        <f t="shared" si="1"/>
        <v>1</v>
      </c>
      <c r="N24" s="164">
        <f t="shared" si="0"/>
        <v>0</v>
      </c>
    </row>
    <row r="25" spans="1:14" ht="15.95" customHeight="1">
      <c r="A25" s="13"/>
      <c r="B25" s="1" t="s">
        <v>175</v>
      </c>
      <c r="C25" s="36"/>
      <c r="D25" s="69"/>
      <c r="E25" s="33"/>
      <c r="F25" s="65"/>
      <c r="G25" s="36" t="s">
        <v>24</v>
      </c>
      <c r="H25" s="69">
        <v>0</v>
      </c>
      <c r="I25" s="33"/>
      <c r="J25" s="65"/>
      <c r="K25" s="69"/>
      <c r="L25" s="69"/>
      <c r="M25" s="165">
        <f t="shared" si="1"/>
        <v>1</v>
      </c>
      <c r="N25" s="164">
        <f t="shared" si="0"/>
        <v>0</v>
      </c>
    </row>
    <row r="26" spans="1:14" s="3" customFormat="1" ht="15.95" customHeight="1">
      <c r="A26" s="13"/>
      <c r="B26" s="1" t="s">
        <v>323</v>
      </c>
      <c r="C26" s="36"/>
      <c r="D26" s="69"/>
      <c r="E26" s="33"/>
      <c r="F26" s="65"/>
      <c r="G26" s="36"/>
      <c r="H26" s="69"/>
      <c r="I26" s="33" t="s">
        <v>24</v>
      </c>
      <c r="J26" s="65">
        <v>0</v>
      </c>
      <c r="K26" s="69"/>
      <c r="L26" s="69"/>
      <c r="M26" s="165">
        <f t="shared" si="1"/>
        <v>1</v>
      </c>
      <c r="N26" s="164">
        <f t="shared" si="0"/>
        <v>0</v>
      </c>
    </row>
    <row r="27" spans="1:14" s="3" customFormat="1" ht="15.95" customHeight="1">
      <c r="A27" s="15"/>
      <c r="C27" s="19"/>
      <c r="D27" s="67"/>
      <c r="E27" s="19"/>
      <c r="F27" s="67"/>
      <c r="G27" s="19"/>
      <c r="H27" s="67"/>
      <c r="I27" s="19"/>
      <c r="J27" s="67"/>
      <c r="K27" s="67"/>
      <c r="L27" s="67"/>
      <c r="N27" s="77"/>
    </row>
    <row r="28" spans="1:14" ht="20.25" thickBot="1">
      <c r="A28" s="17"/>
      <c r="B28" s="4"/>
      <c r="C28" s="9"/>
      <c r="D28" s="70"/>
      <c r="E28" s="9"/>
      <c r="F28" s="70"/>
      <c r="G28" s="9"/>
      <c r="H28" s="70"/>
      <c r="I28" s="19"/>
      <c r="J28" s="67"/>
      <c r="K28" s="67"/>
      <c r="L28" s="67"/>
      <c r="M28" s="3"/>
      <c r="N28" s="77"/>
    </row>
    <row r="29" spans="1:14" s="23" customFormat="1" ht="25.5" thickBot="1">
      <c r="A29" s="119" t="s">
        <v>19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</row>
    <row r="30" spans="1:14" s="23" customFormat="1" ht="15">
      <c r="A30" s="123"/>
      <c r="B30" s="125" t="s">
        <v>4</v>
      </c>
      <c r="C30" s="127" t="s">
        <v>5</v>
      </c>
      <c r="D30" s="127"/>
      <c r="E30" s="122" t="s">
        <v>6</v>
      </c>
      <c r="F30" s="122"/>
      <c r="G30" s="127" t="s">
        <v>176</v>
      </c>
      <c r="H30" s="127"/>
      <c r="I30" s="117" t="s">
        <v>331</v>
      </c>
      <c r="J30" s="118"/>
      <c r="K30" s="127" t="s">
        <v>371</v>
      </c>
      <c r="L30" s="127"/>
      <c r="M30" s="160" t="s">
        <v>7</v>
      </c>
      <c r="N30" s="80" t="s">
        <v>7</v>
      </c>
    </row>
    <row r="31" spans="1:14" ht="15.95" customHeight="1" thickBot="1">
      <c r="A31" s="124"/>
      <c r="B31" s="126"/>
      <c r="C31" s="56" t="s">
        <v>8</v>
      </c>
      <c r="D31" s="58" t="s">
        <v>9</v>
      </c>
      <c r="E31" s="53" t="s">
        <v>8</v>
      </c>
      <c r="F31" s="63" t="s">
        <v>9</v>
      </c>
      <c r="G31" s="56" t="s">
        <v>8</v>
      </c>
      <c r="H31" s="58" t="s">
        <v>9</v>
      </c>
      <c r="I31" s="53" t="s">
        <v>8</v>
      </c>
      <c r="J31" s="63" t="s">
        <v>9</v>
      </c>
      <c r="K31" s="56" t="s">
        <v>8</v>
      </c>
      <c r="L31" s="58" t="s">
        <v>9</v>
      </c>
      <c r="M31" s="161" t="s">
        <v>10</v>
      </c>
      <c r="N31" s="162" t="s">
        <v>11</v>
      </c>
    </row>
    <row r="32" spans="1:14" ht="15.95" customHeight="1">
      <c r="A32" s="91">
        <v>1</v>
      </c>
      <c r="B32" s="83" t="s">
        <v>20</v>
      </c>
      <c r="C32" s="84">
        <v>1</v>
      </c>
      <c r="D32" s="85">
        <v>16</v>
      </c>
      <c r="E32" s="84">
        <v>1</v>
      </c>
      <c r="F32" s="85">
        <v>16</v>
      </c>
      <c r="G32" s="84">
        <v>1</v>
      </c>
      <c r="H32" s="85">
        <v>16</v>
      </c>
      <c r="I32" s="84">
        <v>2</v>
      </c>
      <c r="J32" s="85">
        <v>13</v>
      </c>
      <c r="K32" s="92"/>
      <c r="L32" s="85"/>
      <c r="M32" s="93">
        <f t="shared" ref="M32:M74" si="2">COUNTA(I32,G32,E32,C32,K32)</f>
        <v>4</v>
      </c>
      <c r="N32" s="87">
        <f t="shared" ref="N32:N74" si="3">L32+J32+H32+F32+D32</f>
        <v>61</v>
      </c>
    </row>
    <row r="33" spans="1:14" ht="15.95" customHeight="1">
      <c r="A33" s="91">
        <v>2</v>
      </c>
      <c r="B33" s="88" t="s">
        <v>22</v>
      </c>
      <c r="C33" s="89">
        <v>4</v>
      </c>
      <c r="D33" s="90">
        <v>9</v>
      </c>
      <c r="E33" s="89">
        <v>2</v>
      </c>
      <c r="F33" s="90">
        <v>13</v>
      </c>
      <c r="G33" s="89">
        <v>12</v>
      </c>
      <c r="H33" s="90">
        <v>1</v>
      </c>
      <c r="I33" s="89">
        <v>4</v>
      </c>
      <c r="J33" s="90">
        <v>9</v>
      </c>
      <c r="K33" s="89">
        <v>2</v>
      </c>
      <c r="L33" s="90" t="s">
        <v>379</v>
      </c>
      <c r="M33" s="93">
        <f t="shared" si="2"/>
        <v>5</v>
      </c>
      <c r="N33" s="87">
        <f t="shared" si="3"/>
        <v>45</v>
      </c>
    </row>
    <row r="34" spans="1:14" ht="15.95" customHeight="1">
      <c r="A34" s="91">
        <v>3</v>
      </c>
      <c r="B34" s="88" t="s">
        <v>21</v>
      </c>
      <c r="C34" s="89">
        <v>2</v>
      </c>
      <c r="D34" s="90">
        <v>13</v>
      </c>
      <c r="E34" s="89">
        <v>3</v>
      </c>
      <c r="F34" s="90">
        <v>11</v>
      </c>
      <c r="G34" s="89">
        <v>24</v>
      </c>
      <c r="H34" s="90">
        <v>1</v>
      </c>
      <c r="I34" s="89"/>
      <c r="J34" s="90"/>
      <c r="K34" s="94"/>
      <c r="L34" s="90"/>
      <c r="M34" s="93">
        <f t="shared" si="2"/>
        <v>3</v>
      </c>
      <c r="N34" s="87">
        <f t="shared" si="3"/>
        <v>25</v>
      </c>
    </row>
    <row r="35" spans="1:14" ht="15.95" customHeight="1">
      <c r="A35" s="91">
        <v>4</v>
      </c>
      <c r="B35" s="88" t="s">
        <v>324</v>
      </c>
      <c r="C35" s="89"/>
      <c r="D35" s="90"/>
      <c r="E35" s="89">
        <v>11</v>
      </c>
      <c r="F35" s="90">
        <v>1</v>
      </c>
      <c r="G35" s="89"/>
      <c r="H35" s="90"/>
      <c r="I35" s="89">
        <v>5</v>
      </c>
      <c r="J35" s="90">
        <v>7</v>
      </c>
      <c r="K35" s="89">
        <v>1</v>
      </c>
      <c r="L35" s="90" t="s">
        <v>381</v>
      </c>
      <c r="M35" s="93">
        <f t="shared" si="2"/>
        <v>3</v>
      </c>
      <c r="N35" s="87">
        <f t="shared" si="3"/>
        <v>24</v>
      </c>
    </row>
    <row r="36" spans="1:14" ht="15.95" customHeight="1">
      <c r="A36" s="91">
        <v>5</v>
      </c>
      <c r="B36" s="88" t="s">
        <v>191</v>
      </c>
      <c r="C36" s="89"/>
      <c r="D36" s="90"/>
      <c r="E36" s="89"/>
      <c r="F36" s="90"/>
      <c r="G36" s="89">
        <v>22</v>
      </c>
      <c r="H36" s="90">
        <v>1</v>
      </c>
      <c r="I36" s="89">
        <v>7</v>
      </c>
      <c r="J36" s="90">
        <v>3</v>
      </c>
      <c r="K36" s="89">
        <v>4</v>
      </c>
      <c r="L36" s="90" t="s">
        <v>382</v>
      </c>
      <c r="M36" s="93">
        <f t="shared" si="2"/>
        <v>3</v>
      </c>
      <c r="N36" s="87">
        <f t="shared" si="3"/>
        <v>13</v>
      </c>
    </row>
    <row r="37" spans="1:14" ht="15.95" customHeight="1">
      <c r="A37" s="59">
        <v>6</v>
      </c>
      <c r="B37" s="1" t="s">
        <v>325</v>
      </c>
      <c r="C37" s="36"/>
      <c r="D37" s="69"/>
      <c r="E37" s="33"/>
      <c r="F37" s="65"/>
      <c r="G37" s="36"/>
      <c r="H37" s="69"/>
      <c r="I37" s="33">
        <v>1</v>
      </c>
      <c r="J37" s="65">
        <v>16</v>
      </c>
      <c r="K37" s="36">
        <v>3</v>
      </c>
      <c r="L37" s="69" t="s">
        <v>380</v>
      </c>
      <c r="M37" s="163">
        <f t="shared" si="2"/>
        <v>2</v>
      </c>
      <c r="N37" s="164">
        <f t="shared" si="3"/>
        <v>27</v>
      </c>
    </row>
    <row r="38" spans="1:14" ht="15.95" customHeight="1">
      <c r="A38" s="59">
        <v>7</v>
      </c>
      <c r="B38" s="1" t="s">
        <v>179</v>
      </c>
      <c r="C38" s="36"/>
      <c r="D38" s="69"/>
      <c r="E38" s="33"/>
      <c r="F38" s="65"/>
      <c r="G38" s="36">
        <v>2</v>
      </c>
      <c r="H38" s="69">
        <v>13</v>
      </c>
      <c r="I38" s="33"/>
      <c r="J38" s="65"/>
      <c r="K38" s="36"/>
      <c r="L38" s="69"/>
      <c r="M38" s="163">
        <f t="shared" si="2"/>
        <v>1</v>
      </c>
      <c r="N38" s="164">
        <f t="shared" si="3"/>
        <v>13</v>
      </c>
    </row>
    <row r="39" spans="1:14" ht="15.95" customHeight="1">
      <c r="A39" s="59">
        <v>8</v>
      </c>
      <c r="B39" s="1" t="s">
        <v>34</v>
      </c>
      <c r="C39" s="36">
        <v>8</v>
      </c>
      <c r="D39" s="69">
        <v>1</v>
      </c>
      <c r="E39" s="33"/>
      <c r="F39" s="65"/>
      <c r="G39" s="36">
        <v>3</v>
      </c>
      <c r="H39" s="69">
        <v>11</v>
      </c>
      <c r="I39" s="33"/>
      <c r="J39" s="65"/>
      <c r="K39" s="36"/>
      <c r="L39" s="69"/>
      <c r="M39" s="163">
        <f t="shared" si="2"/>
        <v>2</v>
      </c>
      <c r="N39" s="164">
        <f t="shared" si="3"/>
        <v>12</v>
      </c>
    </row>
    <row r="40" spans="1:14" ht="15.95" customHeight="1">
      <c r="A40" s="59">
        <v>8</v>
      </c>
      <c r="B40" s="1" t="s">
        <v>23</v>
      </c>
      <c r="C40" s="36">
        <v>3</v>
      </c>
      <c r="D40" s="69">
        <v>11</v>
      </c>
      <c r="E40" s="33" t="s">
        <v>24</v>
      </c>
      <c r="F40" s="65">
        <v>0</v>
      </c>
      <c r="G40" s="36">
        <v>10</v>
      </c>
      <c r="H40" s="69">
        <v>1</v>
      </c>
      <c r="I40" s="33"/>
      <c r="J40" s="65"/>
      <c r="K40" s="36"/>
      <c r="L40" s="69"/>
      <c r="M40" s="163">
        <f t="shared" si="2"/>
        <v>3</v>
      </c>
      <c r="N40" s="164">
        <f t="shared" si="3"/>
        <v>12</v>
      </c>
    </row>
    <row r="41" spans="1:14" ht="15.95" customHeight="1">
      <c r="A41" s="59">
        <v>8</v>
      </c>
      <c r="B41" s="1" t="s">
        <v>25</v>
      </c>
      <c r="C41" s="36"/>
      <c r="D41" s="69"/>
      <c r="E41" s="33">
        <v>4</v>
      </c>
      <c r="F41" s="65">
        <v>9</v>
      </c>
      <c r="G41" s="36">
        <v>7</v>
      </c>
      <c r="H41" s="69">
        <v>3</v>
      </c>
      <c r="I41" s="33"/>
      <c r="J41" s="65"/>
      <c r="K41" s="36"/>
      <c r="L41" s="69"/>
      <c r="M41" s="163">
        <f t="shared" si="2"/>
        <v>2</v>
      </c>
      <c r="N41" s="164">
        <f t="shared" si="3"/>
        <v>12</v>
      </c>
    </row>
    <row r="42" spans="1:14" ht="15.95" customHeight="1">
      <c r="A42" s="59">
        <v>11</v>
      </c>
      <c r="B42" s="1" t="s">
        <v>326</v>
      </c>
      <c r="C42" s="36"/>
      <c r="D42" s="69"/>
      <c r="E42" s="33"/>
      <c r="F42" s="65"/>
      <c r="G42" s="36"/>
      <c r="H42" s="69"/>
      <c r="I42" s="33">
        <v>3</v>
      </c>
      <c r="J42" s="65">
        <v>11</v>
      </c>
      <c r="K42" s="36"/>
      <c r="L42" s="69"/>
      <c r="M42" s="163">
        <f t="shared" si="2"/>
        <v>1</v>
      </c>
      <c r="N42" s="164">
        <f t="shared" si="3"/>
        <v>11</v>
      </c>
    </row>
    <row r="43" spans="1:14" ht="15.95" customHeight="1">
      <c r="A43" s="59">
        <v>12</v>
      </c>
      <c r="B43" s="1" t="s">
        <v>28</v>
      </c>
      <c r="C43" s="36" t="s">
        <v>24</v>
      </c>
      <c r="D43" s="69">
        <v>0</v>
      </c>
      <c r="E43" s="33">
        <v>6</v>
      </c>
      <c r="F43" s="65">
        <v>5</v>
      </c>
      <c r="G43" s="36">
        <v>6</v>
      </c>
      <c r="H43" s="69">
        <v>5</v>
      </c>
      <c r="I43" s="33"/>
      <c r="J43" s="65"/>
      <c r="K43" s="36"/>
      <c r="L43" s="69"/>
      <c r="M43" s="163">
        <f t="shared" si="2"/>
        <v>3</v>
      </c>
      <c r="N43" s="164">
        <f t="shared" si="3"/>
        <v>10</v>
      </c>
    </row>
    <row r="44" spans="1:14" ht="15.95" customHeight="1">
      <c r="A44" s="59">
        <v>12</v>
      </c>
      <c r="B44" s="1" t="s">
        <v>180</v>
      </c>
      <c r="C44" s="36"/>
      <c r="D44" s="69"/>
      <c r="E44" s="33"/>
      <c r="F44" s="65"/>
      <c r="G44" s="36">
        <v>4</v>
      </c>
      <c r="H44" s="69">
        <v>9</v>
      </c>
      <c r="I44" s="33">
        <v>10</v>
      </c>
      <c r="J44" s="65">
        <v>1</v>
      </c>
      <c r="K44" s="36"/>
      <c r="L44" s="69"/>
      <c r="M44" s="163">
        <f t="shared" si="2"/>
        <v>2</v>
      </c>
      <c r="N44" s="164">
        <f t="shared" si="3"/>
        <v>10</v>
      </c>
    </row>
    <row r="45" spans="1:14" ht="15.95" customHeight="1">
      <c r="A45" s="59">
        <v>14</v>
      </c>
      <c r="B45" s="1" t="s">
        <v>26</v>
      </c>
      <c r="C45" s="36">
        <v>5</v>
      </c>
      <c r="D45" s="69">
        <v>7</v>
      </c>
      <c r="E45" s="33">
        <v>13</v>
      </c>
      <c r="F45" s="65">
        <v>1</v>
      </c>
      <c r="G45" s="36">
        <v>18</v>
      </c>
      <c r="H45" s="69">
        <v>1</v>
      </c>
      <c r="I45" s="33"/>
      <c r="J45" s="65"/>
      <c r="K45" s="36"/>
      <c r="L45" s="69"/>
      <c r="M45" s="163">
        <f t="shared" si="2"/>
        <v>3</v>
      </c>
      <c r="N45" s="164">
        <f t="shared" si="3"/>
        <v>9</v>
      </c>
    </row>
    <row r="46" spans="1:14" ht="15.95" customHeight="1">
      <c r="A46" s="59">
        <v>15</v>
      </c>
      <c r="B46" s="1" t="s">
        <v>27</v>
      </c>
      <c r="C46" s="36"/>
      <c r="D46" s="69"/>
      <c r="E46" s="33">
        <v>5</v>
      </c>
      <c r="F46" s="65">
        <v>7</v>
      </c>
      <c r="G46" s="36">
        <v>11</v>
      </c>
      <c r="H46" s="69">
        <v>1</v>
      </c>
      <c r="I46" s="33"/>
      <c r="J46" s="65"/>
      <c r="K46" s="36"/>
      <c r="L46" s="69"/>
      <c r="M46" s="163">
        <f t="shared" si="2"/>
        <v>2</v>
      </c>
      <c r="N46" s="164">
        <f t="shared" si="3"/>
        <v>8</v>
      </c>
    </row>
    <row r="47" spans="1:14" ht="15.95" customHeight="1">
      <c r="A47" s="59">
        <v>15</v>
      </c>
      <c r="B47" s="1" t="s">
        <v>38</v>
      </c>
      <c r="C47" s="36"/>
      <c r="D47" s="69"/>
      <c r="E47" s="33">
        <v>10</v>
      </c>
      <c r="F47" s="65">
        <v>1</v>
      </c>
      <c r="G47" s="36">
        <v>19</v>
      </c>
      <c r="H47" s="69">
        <v>1</v>
      </c>
      <c r="I47" s="33">
        <v>11</v>
      </c>
      <c r="J47" s="65">
        <v>1</v>
      </c>
      <c r="K47" s="36">
        <v>6</v>
      </c>
      <c r="L47" s="69" t="s">
        <v>375</v>
      </c>
      <c r="M47" s="163">
        <f t="shared" si="2"/>
        <v>4</v>
      </c>
      <c r="N47" s="164">
        <f t="shared" si="3"/>
        <v>8</v>
      </c>
    </row>
    <row r="48" spans="1:14" ht="15.95" customHeight="1">
      <c r="A48" s="59">
        <v>17</v>
      </c>
      <c r="B48" s="1" t="s">
        <v>181</v>
      </c>
      <c r="C48" s="36"/>
      <c r="D48" s="69"/>
      <c r="E48" s="33"/>
      <c r="F48" s="65"/>
      <c r="G48" s="36">
        <v>5</v>
      </c>
      <c r="H48" s="69">
        <v>7</v>
      </c>
      <c r="I48" s="33"/>
      <c r="J48" s="65"/>
      <c r="K48" s="36"/>
      <c r="L48" s="69"/>
      <c r="M48" s="163">
        <f t="shared" si="2"/>
        <v>1</v>
      </c>
      <c r="N48" s="164">
        <f t="shared" si="3"/>
        <v>7</v>
      </c>
    </row>
    <row r="49" spans="1:14" ht="15.95" customHeight="1">
      <c r="A49" s="59">
        <v>17</v>
      </c>
      <c r="B49" s="1" t="s">
        <v>374</v>
      </c>
      <c r="C49" s="36"/>
      <c r="D49" s="69"/>
      <c r="E49" s="33"/>
      <c r="F49" s="65"/>
      <c r="G49" s="36"/>
      <c r="H49" s="69"/>
      <c r="I49" s="33"/>
      <c r="J49" s="65"/>
      <c r="K49" s="36">
        <v>5</v>
      </c>
      <c r="L49" s="69" t="s">
        <v>377</v>
      </c>
      <c r="M49" s="163">
        <f t="shared" si="2"/>
        <v>1</v>
      </c>
      <c r="N49" s="164">
        <f t="shared" si="3"/>
        <v>7</v>
      </c>
    </row>
    <row r="50" spans="1:14" ht="15.95" customHeight="1">
      <c r="A50" s="59">
        <v>19</v>
      </c>
      <c r="B50" s="1" t="s">
        <v>29</v>
      </c>
      <c r="C50" s="36">
        <v>6</v>
      </c>
      <c r="D50" s="69">
        <v>5</v>
      </c>
      <c r="E50" s="33"/>
      <c r="F50" s="65"/>
      <c r="G50" s="36"/>
      <c r="H50" s="69"/>
      <c r="I50" s="33"/>
      <c r="J50" s="65"/>
      <c r="K50" s="36"/>
      <c r="L50" s="69"/>
      <c r="M50" s="163">
        <f t="shared" si="2"/>
        <v>1</v>
      </c>
      <c r="N50" s="164">
        <f t="shared" si="3"/>
        <v>5</v>
      </c>
    </row>
    <row r="51" spans="1:14" ht="15.95" customHeight="1">
      <c r="A51" s="59">
        <v>19</v>
      </c>
      <c r="B51" s="1" t="s">
        <v>327</v>
      </c>
      <c r="C51" s="36"/>
      <c r="D51" s="69"/>
      <c r="E51" s="33"/>
      <c r="F51" s="65"/>
      <c r="G51" s="36"/>
      <c r="H51" s="69"/>
      <c r="I51" s="33">
        <v>6</v>
      </c>
      <c r="J51" s="65">
        <v>5</v>
      </c>
      <c r="K51" s="36"/>
      <c r="L51" s="69"/>
      <c r="M51" s="163">
        <f t="shared" si="2"/>
        <v>1</v>
      </c>
      <c r="N51" s="164">
        <f t="shared" si="3"/>
        <v>5</v>
      </c>
    </row>
    <row r="52" spans="1:14" ht="15.95" customHeight="1">
      <c r="A52" s="59">
        <v>21</v>
      </c>
      <c r="B52" s="1" t="s">
        <v>31</v>
      </c>
      <c r="C52" s="36">
        <v>7</v>
      </c>
      <c r="D52" s="69">
        <v>3</v>
      </c>
      <c r="E52" s="33"/>
      <c r="F52" s="65"/>
      <c r="G52" s="36"/>
      <c r="H52" s="69"/>
      <c r="I52" s="33"/>
      <c r="J52" s="65"/>
      <c r="K52" s="36"/>
      <c r="L52" s="69"/>
      <c r="M52" s="163">
        <f t="shared" si="2"/>
        <v>1</v>
      </c>
      <c r="N52" s="164">
        <f t="shared" si="3"/>
        <v>3</v>
      </c>
    </row>
    <row r="53" spans="1:14" ht="15.95" customHeight="1">
      <c r="A53" s="59">
        <v>21</v>
      </c>
      <c r="B53" s="1" t="s">
        <v>32</v>
      </c>
      <c r="C53" s="36"/>
      <c r="D53" s="69"/>
      <c r="E53" s="33">
        <v>7</v>
      </c>
      <c r="F53" s="65">
        <v>3</v>
      </c>
      <c r="G53" s="36"/>
      <c r="H53" s="69"/>
      <c r="I53" s="33"/>
      <c r="J53" s="65"/>
      <c r="K53" s="36"/>
      <c r="L53" s="69"/>
      <c r="M53" s="163">
        <f t="shared" si="2"/>
        <v>1</v>
      </c>
      <c r="N53" s="164">
        <f t="shared" si="3"/>
        <v>3</v>
      </c>
    </row>
    <row r="54" spans="1:14" ht="15.95" customHeight="1">
      <c r="A54" s="59">
        <v>21</v>
      </c>
      <c r="B54" s="1" t="s">
        <v>376</v>
      </c>
      <c r="C54" s="36"/>
      <c r="D54" s="69"/>
      <c r="E54" s="33"/>
      <c r="F54" s="65"/>
      <c r="G54" s="36"/>
      <c r="H54" s="69"/>
      <c r="I54" s="33"/>
      <c r="J54" s="65"/>
      <c r="K54" s="36">
        <v>7</v>
      </c>
      <c r="L54" s="69" t="s">
        <v>373</v>
      </c>
      <c r="M54" s="163">
        <f t="shared" si="2"/>
        <v>1</v>
      </c>
      <c r="N54" s="164">
        <f t="shared" si="3"/>
        <v>3</v>
      </c>
    </row>
    <row r="55" spans="1:14" ht="15.95" customHeight="1">
      <c r="A55" s="59">
        <v>24</v>
      </c>
      <c r="B55" s="1" t="s">
        <v>33</v>
      </c>
      <c r="C55" s="36">
        <v>10</v>
      </c>
      <c r="D55" s="69">
        <v>1</v>
      </c>
      <c r="E55" s="33"/>
      <c r="F55" s="65"/>
      <c r="G55" s="36"/>
      <c r="H55" s="69"/>
      <c r="I55" s="33"/>
      <c r="J55" s="65"/>
      <c r="K55" s="36"/>
      <c r="L55" s="69"/>
      <c r="M55" s="163">
        <f t="shared" si="2"/>
        <v>1</v>
      </c>
      <c r="N55" s="164">
        <f t="shared" si="3"/>
        <v>1</v>
      </c>
    </row>
    <row r="56" spans="1:14" ht="15.95" customHeight="1">
      <c r="A56" s="59">
        <v>24</v>
      </c>
      <c r="B56" s="1" t="s">
        <v>35</v>
      </c>
      <c r="C56" s="36">
        <v>9</v>
      </c>
      <c r="D56" s="69">
        <v>1</v>
      </c>
      <c r="E56" s="33"/>
      <c r="F56" s="65"/>
      <c r="G56" s="36"/>
      <c r="H56" s="69"/>
      <c r="I56" s="33"/>
      <c r="J56" s="65"/>
      <c r="K56" s="36"/>
      <c r="L56" s="69"/>
      <c r="M56" s="163">
        <f t="shared" si="2"/>
        <v>1</v>
      </c>
      <c r="N56" s="164">
        <f t="shared" si="3"/>
        <v>1</v>
      </c>
    </row>
    <row r="57" spans="1:14" ht="15.95" customHeight="1">
      <c r="A57" s="59">
        <v>24</v>
      </c>
      <c r="B57" s="1" t="s">
        <v>36</v>
      </c>
      <c r="C57" s="36"/>
      <c r="D57" s="69"/>
      <c r="E57" s="33">
        <v>8</v>
      </c>
      <c r="F57" s="65">
        <v>1</v>
      </c>
      <c r="G57" s="36"/>
      <c r="H57" s="69"/>
      <c r="I57" s="33"/>
      <c r="J57" s="65"/>
      <c r="K57" s="36"/>
      <c r="L57" s="69"/>
      <c r="M57" s="163">
        <f t="shared" si="2"/>
        <v>1</v>
      </c>
      <c r="N57" s="164">
        <f t="shared" si="3"/>
        <v>1</v>
      </c>
    </row>
    <row r="58" spans="1:14" ht="15.95" customHeight="1">
      <c r="A58" s="59">
        <v>24</v>
      </c>
      <c r="B58" s="1" t="s">
        <v>37</v>
      </c>
      <c r="C58" s="36"/>
      <c r="D58" s="69"/>
      <c r="E58" s="33">
        <v>9</v>
      </c>
      <c r="F58" s="65">
        <v>1</v>
      </c>
      <c r="G58" s="36"/>
      <c r="H58" s="69"/>
      <c r="I58" s="33"/>
      <c r="J58" s="65"/>
      <c r="K58" s="36"/>
      <c r="L58" s="69"/>
      <c r="M58" s="163">
        <f t="shared" si="2"/>
        <v>1</v>
      </c>
      <c r="N58" s="164">
        <f t="shared" si="3"/>
        <v>1</v>
      </c>
    </row>
    <row r="59" spans="1:14" ht="15.95" customHeight="1">
      <c r="A59" s="59">
        <v>24</v>
      </c>
      <c r="B59" s="1" t="s">
        <v>40</v>
      </c>
      <c r="C59" s="36"/>
      <c r="D59" s="69"/>
      <c r="E59" s="33" t="s">
        <v>24</v>
      </c>
      <c r="F59" s="65">
        <v>0</v>
      </c>
      <c r="G59" s="36">
        <v>23</v>
      </c>
      <c r="H59" s="69">
        <v>1</v>
      </c>
      <c r="I59" s="33"/>
      <c r="J59" s="65"/>
      <c r="K59" s="36"/>
      <c r="L59" s="69"/>
      <c r="M59" s="163">
        <f t="shared" si="2"/>
        <v>2</v>
      </c>
      <c r="N59" s="164">
        <f t="shared" si="3"/>
        <v>1</v>
      </c>
    </row>
    <row r="60" spans="1:14" ht="15.95" customHeight="1">
      <c r="A60" s="59">
        <v>24</v>
      </c>
      <c r="B60" s="1" t="s">
        <v>178</v>
      </c>
      <c r="C60" s="36"/>
      <c r="D60" s="69"/>
      <c r="E60" s="33" t="s">
        <v>24</v>
      </c>
      <c r="F60" s="65">
        <v>0</v>
      </c>
      <c r="G60" s="36">
        <v>27</v>
      </c>
      <c r="H60" s="69">
        <v>1</v>
      </c>
      <c r="I60" s="33"/>
      <c r="J60" s="65"/>
      <c r="K60" s="36"/>
      <c r="L60" s="69"/>
      <c r="M60" s="163">
        <f t="shared" si="2"/>
        <v>2</v>
      </c>
      <c r="N60" s="164">
        <f t="shared" si="3"/>
        <v>1</v>
      </c>
    </row>
    <row r="61" spans="1:14" ht="15.95" customHeight="1">
      <c r="A61" s="59">
        <v>24</v>
      </c>
      <c r="B61" s="1" t="s">
        <v>182</v>
      </c>
      <c r="C61" s="36"/>
      <c r="D61" s="69"/>
      <c r="E61" s="33"/>
      <c r="F61" s="65"/>
      <c r="G61" s="36">
        <v>8</v>
      </c>
      <c r="H61" s="69">
        <v>1</v>
      </c>
      <c r="I61" s="33"/>
      <c r="J61" s="65"/>
      <c r="K61" s="36"/>
      <c r="L61" s="69"/>
      <c r="M61" s="163">
        <f t="shared" si="2"/>
        <v>1</v>
      </c>
      <c r="N61" s="164">
        <f t="shared" si="3"/>
        <v>1</v>
      </c>
    </row>
    <row r="62" spans="1:14" ht="15.95" customHeight="1">
      <c r="A62" s="59">
        <v>24</v>
      </c>
      <c r="B62" s="1" t="s">
        <v>183</v>
      </c>
      <c r="C62" s="36"/>
      <c r="D62" s="69"/>
      <c r="E62" s="33"/>
      <c r="F62" s="65"/>
      <c r="G62" s="36">
        <v>9</v>
      </c>
      <c r="H62" s="69">
        <v>1</v>
      </c>
      <c r="I62" s="33"/>
      <c r="J62" s="65"/>
      <c r="K62" s="36"/>
      <c r="L62" s="69"/>
      <c r="M62" s="163">
        <f t="shared" si="2"/>
        <v>1</v>
      </c>
      <c r="N62" s="164">
        <f t="shared" si="3"/>
        <v>1</v>
      </c>
    </row>
    <row r="63" spans="1:14" ht="15.95" customHeight="1">
      <c r="A63" s="59">
        <v>24</v>
      </c>
      <c r="B63" s="1" t="s">
        <v>184</v>
      </c>
      <c r="C63" s="36"/>
      <c r="D63" s="69"/>
      <c r="E63" s="33"/>
      <c r="F63" s="65"/>
      <c r="G63" s="36">
        <v>13</v>
      </c>
      <c r="H63" s="69">
        <v>1</v>
      </c>
      <c r="I63" s="33"/>
      <c r="J63" s="65"/>
      <c r="K63" s="36"/>
      <c r="L63" s="69"/>
      <c r="M63" s="163">
        <f t="shared" si="2"/>
        <v>1</v>
      </c>
      <c r="N63" s="164">
        <f t="shared" si="3"/>
        <v>1</v>
      </c>
    </row>
    <row r="64" spans="1:14" ht="15.95" customHeight="1">
      <c r="A64" s="59">
        <v>24</v>
      </c>
      <c r="B64" s="1" t="s">
        <v>185</v>
      </c>
      <c r="C64" s="36"/>
      <c r="D64" s="69"/>
      <c r="E64" s="33"/>
      <c r="F64" s="65"/>
      <c r="G64" s="36">
        <v>14</v>
      </c>
      <c r="H64" s="69">
        <v>1</v>
      </c>
      <c r="I64" s="33"/>
      <c r="J64" s="65"/>
      <c r="K64" s="36"/>
      <c r="L64" s="69"/>
      <c r="M64" s="163">
        <f t="shared" si="2"/>
        <v>1</v>
      </c>
      <c r="N64" s="164">
        <f t="shared" si="3"/>
        <v>1</v>
      </c>
    </row>
    <row r="65" spans="1:14" ht="15.95" customHeight="1">
      <c r="A65" s="59">
        <v>24</v>
      </c>
      <c r="B65" s="1" t="s">
        <v>186</v>
      </c>
      <c r="C65" s="36"/>
      <c r="D65" s="69"/>
      <c r="E65" s="33"/>
      <c r="F65" s="65"/>
      <c r="G65" s="36">
        <v>15</v>
      </c>
      <c r="H65" s="69">
        <v>1</v>
      </c>
      <c r="I65" s="33"/>
      <c r="J65" s="65"/>
      <c r="K65" s="36"/>
      <c r="L65" s="69"/>
      <c r="M65" s="163">
        <f t="shared" si="2"/>
        <v>1</v>
      </c>
      <c r="N65" s="164">
        <f t="shared" si="3"/>
        <v>1</v>
      </c>
    </row>
    <row r="66" spans="1:14" ht="15.95" customHeight="1">
      <c r="A66" s="59">
        <v>24</v>
      </c>
      <c r="B66" s="1" t="s">
        <v>187</v>
      </c>
      <c r="C66" s="36"/>
      <c r="D66" s="69"/>
      <c r="E66" s="33"/>
      <c r="F66" s="65"/>
      <c r="G66" s="36">
        <v>16</v>
      </c>
      <c r="H66" s="69">
        <v>1</v>
      </c>
      <c r="I66" s="33"/>
      <c r="J66" s="65"/>
      <c r="K66" s="36"/>
      <c r="L66" s="69"/>
      <c r="M66" s="163">
        <f t="shared" si="2"/>
        <v>1</v>
      </c>
      <c r="N66" s="164">
        <f t="shared" si="3"/>
        <v>1</v>
      </c>
    </row>
    <row r="67" spans="1:14" ht="15.95" customHeight="1">
      <c r="A67" s="59">
        <v>24</v>
      </c>
      <c r="B67" s="1" t="s">
        <v>188</v>
      </c>
      <c r="C67" s="36"/>
      <c r="D67" s="69"/>
      <c r="E67" s="33"/>
      <c r="F67" s="65"/>
      <c r="G67" s="36">
        <v>17</v>
      </c>
      <c r="H67" s="69">
        <v>1</v>
      </c>
      <c r="I67" s="33"/>
      <c r="J67" s="65"/>
      <c r="K67" s="36"/>
      <c r="L67" s="69"/>
      <c r="M67" s="163">
        <f t="shared" si="2"/>
        <v>1</v>
      </c>
      <c r="N67" s="164">
        <f t="shared" si="3"/>
        <v>1</v>
      </c>
    </row>
    <row r="68" spans="1:14" ht="15.95" customHeight="1">
      <c r="A68" s="59">
        <v>24</v>
      </c>
      <c r="B68" s="1" t="s">
        <v>189</v>
      </c>
      <c r="C68" s="36"/>
      <c r="D68" s="69"/>
      <c r="E68" s="33"/>
      <c r="F68" s="65"/>
      <c r="G68" s="36">
        <v>20</v>
      </c>
      <c r="H68" s="69">
        <v>1</v>
      </c>
      <c r="I68" s="33"/>
      <c r="J68" s="65"/>
      <c r="K68" s="36"/>
      <c r="L68" s="69"/>
      <c r="M68" s="163">
        <f t="shared" si="2"/>
        <v>1</v>
      </c>
      <c r="N68" s="164">
        <f t="shared" si="3"/>
        <v>1</v>
      </c>
    </row>
    <row r="69" spans="1:14" ht="15.95" customHeight="1">
      <c r="A69" s="59">
        <v>24</v>
      </c>
      <c r="B69" s="1" t="s">
        <v>190</v>
      </c>
      <c r="C69" s="36"/>
      <c r="D69" s="69"/>
      <c r="E69" s="33"/>
      <c r="F69" s="65"/>
      <c r="G69" s="36">
        <v>21</v>
      </c>
      <c r="H69" s="69">
        <v>1</v>
      </c>
      <c r="I69" s="33"/>
      <c r="J69" s="65"/>
      <c r="K69" s="36"/>
      <c r="L69" s="69"/>
      <c r="M69" s="163">
        <f t="shared" si="2"/>
        <v>1</v>
      </c>
      <c r="N69" s="164">
        <f t="shared" si="3"/>
        <v>1</v>
      </c>
    </row>
    <row r="70" spans="1:14" ht="15.95" customHeight="1">
      <c r="A70" s="59">
        <v>24</v>
      </c>
      <c r="B70" s="1" t="s">
        <v>192</v>
      </c>
      <c r="C70" s="36"/>
      <c r="D70" s="69"/>
      <c r="E70" s="33"/>
      <c r="F70" s="65"/>
      <c r="G70" s="36">
        <v>25</v>
      </c>
      <c r="H70" s="69">
        <v>1</v>
      </c>
      <c r="I70" s="33"/>
      <c r="J70" s="65"/>
      <c r="K70" s="36"/>
      <c r="L70" s="69"/>
      <c r="M70" s="163">
        <f t="shared" si="2"/>
        <v>1</v>
      </c>
      <c r="N70" s="164">
        <f t="shared" si="3"/>
        <v>1</v>
      </c>
    </row>
    <row r="71" spans="1:14" ht="15.95" customHeight="1">
      <c r="A71" s="59">
        <v>24</v>
      </c>
      <c r="B71" s="1" t="s">
        <v>193</v>
      </c>
      <c r="C71" s="36"/>
      <c r="D71" s="69"/>
      <c r="E71" s="33"/>
      <c r="F71" s="65"/>
      <c r="G71" s="36">
        <v>26</v>
      </c>
      <c r="H71" s="69">
        <v>1</v>
      </c>
      <c r="I71" s="33"/>
      <c r="J71" s="65"/>
      <c r="K71" s="36"/>
      <c r="L71" s="69"/>
      <c r="M71" s="163">
        <f t="shared" si="2"/>
        <v>1</v>
      </c>
      <c r="N71" s="164">
        <f t="shared" si="3"/>
        <v>1</v>
      </c>
    </row>
    <row r="72" spans="1:14" ht="15.95" customHeight="1">
      <c r="A72" s="59">
        <v>24</v>
      </c>
      <c r="B72" s="1" t="s">
        <v>328</v>
      </c>
      <c r="C72" s="36"/>
      <c r="D72" s="69"/>
      <c r="E72" s="33"/>
      <c r="F72" s="65"/>
      <c r="G72" s="36"/>
      <c r="H72" s="69"/>
      <c r="I72" s="33">
        <v>8</v>
      </c>
      <c r="J72" s="65">
        <v>1</v>
      </c>
      <c r="K72" s="36"/>
      <c r="L72" s="69"/>
      <c r="M72" s="163">
        <f t="shared" si="2"/>
        <v>1</v>
      </c>
      <c r="N72" s="164">
        <f t="shared" si="3"/>
        <v>1</v>
      </c>
    </row>
    <row r="73" spans="1:14" ht="15.95" customHeight="1">
      <c r="A73" s="59">
        <v>24</v>
      </c>
      <c r="B73" s="1" t="s">
        <v>329</v>
      </c>
      <c r="C73" s="36"/>
      <c r="D73" s="69"/>
      <c r="E73" s="33"/>
      <c r="F73" s="65"/>
      <c r="G73" s="36"/>
      <c r="H73" s="69"/>
      <c r="I73" s="33">
        <v>9</v>
      </c>
      <c r="J73" s="65">
        <v>1</v>
      </c>
      <c r="K73" s="36"/>
      <c r="L73" s="69"/>
      <c r="M73" s="163">
        <f t="shared" si="2"/>
        <v>1</v>
      </c>
      <c r="N73" s="164">
        <f t="shared" si="3"/>
        <v>1</v>
      </c>
    </row>
    <row r="74" spans="1:14" ht="15.95" customHeight="1">
      <c r="A74" s="59">
        <v>24</v>
      </c>
      <c r="B74" s="1" t="s">
        <v>378</v>
      </c>
      <c r="C74" s="36"/>
      <c r="D74" s="69"/>
      <c r="E74" s="33"/>
      <c r="F74" s="65"/>
      <c r="G74" s="36"/>
      <c r="H74" s="69"/>
      <c r="I74" s="33"/>
      <c r="J74" s="65"/>
      <c r="K74" s="36">
        <v>8</v>
      </c>
      <c r="L74" s="69" t="s">
        <v>372</v>
      </c>
      <c r="M74" s="163">
        <f t="shared" si="2"/>
        <v>1</v>
      </c>
      <c r="N74" s="164">
        <f t="shared" si="3"/>
        <v>1</v>
      </c>
    </row>
    <row r="75" spans="1:14" ht="15.95" customHeight="1">
      <c r="A75" s="28"/>
      <c r="B75" s="1" t="s">
        <v>41</v>
      </c>
      <c r="C75" s="36"/>
      <c r="D75" s="69"/>
      <c r="E75" s="33" t="s">
        <v>24</v>
      </c>
      <c r="F75" s="65">
        <v>0</v>
      </c>
      <c r="G75" s="36"/>
      <c r="H75" s="69"/>
      <c r="I75" s="33"/>
      <c r="J75" s="65"/>
      <c r="K75" s="159"/>
      <c r="L75" s="69"/>
      <c r="M75" s="163">
        <f t="shared" ref="M75:M78" si="4">COUNTA(I75,G75,E75,C75,K75)</f>
        <v>1</v>
      </c>
      <c r="N75" s="164">
        <f t="shared" ref="N75:N78" si="5">L75+J75+H75+F75+D75</f>
        <v>0</v>
      </c>
    </row>
    <row r="76" spans="1:14" ht="15.95" customHeight="1">
      <c r="A76" s="28"/>
      <c r="B76" s="1" t="s">
        <v>42</v>
      </c>
      <c r="C76" s="36"/>
      <c r="D76" s="69"/>
      <c r="E76" s="33" t="s">
        <v>24</v>
      </c>
      <c r="F76" s="65">
        <v>0</v>
      </c>
      <c r="G76" s="36"/>
      <c r="H76" s="69"/>
      <c r="I76" s="33"/>
      <c r="J76" s="65"/>
      <c r="K76" s="159"/>
      <c r="L76" s="69"/>
      <c r="M76" s="163">
        <f t="shared" si="4"/>
        <v>1</v>
      </c>
      <c r="N76" s="164">
        <f t="shared" si="5"/>
        <v>0</v>
      </c>
    </row>
    <row r="77" spans="1:14" ht="15.95" customHeight="1">
      <c r="A77" s="28"/>
      <c r="B77" s="1" t="s">
        <v>194</v>
      </c>
      <c r="C77" s="36"/>
      <c r="D77" s="69"/>
      <c r="E77" s="33"/>
      <c r="F77" s="65"/>
      <c r="G77" s="36" t="s">
        <v>24</v>
      </c>
      <c r="H77" s="69">
        <v>0</v>
      </c>
      <c r="I77" s="33"/>
      <c r="J77" s="65"/>
      <c r="K77" s="159"/>
      <c r="L77" s="69"/>
      <c r="M77" s="163">
        <f t="shared" si="4"/>
        <v>1</v>
      </c>
      <c r="N77" s="164">
        <f t="shared" si="5"/>
        <v>0</v>
      </c>
    </row>
    <row r="78" spans="1:14" s="3" customFormat="1" ht="15.95" customHeight="1">
      <c r="A78" s="28"/>
      <c r="B78" s="1" t="s">
        <v>195</v>
      </c>
      <c r="C78" s="36"/>
      <c r="D78" s="69"/>
      <c r="E78" s="33"/>
      <c r="F78" s="65"/>
      <c r="G78" s="36" t="s">
        <v>24</v>
      </c>
      <c r="H78" s="69">
        <v>0</v>
      </c>
      <c r="I78" s="33"/>
      <c r="J78" s="65"/>
      <c r="K78" s="159"/>
      <c r="L78" s="69"/>
      <c r="M78" s="163">
        <f t="shared" si="4"/>
        <v>1</v>
      </c>
      <c r="N78" s="164">
        <f t="shared" si="5"/>
        <v>0</v>
      </c>
    </row>
    <row r="79" spans="1:14" s="3" customFormat="1" ht="15.95" customHeight="1">
      <c r="A79" s="17"/>
      <c r="C79" s="19"/>
      <c r="D79" s="67"/>
      <c r="E79" s="19"/>
      <c r="F79" s="67"/>
      <c r="G79" s="9"/>
      <c r="H79" s="67"/>
      <c r="I79" s="19"/>
      <c r="J79" s="67"/>
      <c r="K79" s="67"/>
      <c r="L79" s="67"/>
      <c r="N79" s="77"/>
    </row>
    <row r="80" spans="1:14" ht="20.25" thickBot="1">
      <c r="A80" s="17"/>
      <c r="B80" s="3"/>
      <c r="C80" s="19"/>
      <c r="D80" s="67"/>
      <c r="E80" s="19"/>
      <c r="F80" s="67"/>
      <c r="G80" s="9"/>
      <c r="H80" s="67"/>
      <c r="I80" s="19"/>
      <c r="J80" s="67"/>
      <c r="K80" s="67"/>
      <c r="L80" s="67"/>
      <c r="M80" s="3"/>
      <c r="N80" s="77"/>
    </row>
    <row r="81" spans="1:14" s="23" customFormat="1" ht="25.5" thickBot="1">
      <c r="A81" s="119" t="s">
        <v>63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1"/>
    </row>
    <row r="82" spans="1:14" s="23" customFormat="1" ht="15">
      <c r="A82" s="123"/>
      <c r="B82" s="125" t="s">
        <v>4</v>
      </c>
      <c r="C82" s="127" t="s">
        <v>5</v>
      </c>
      <c r="D82" s="127"/>
      <c r="E82" s="122" t="s">
        <v>6</v>
      </c>
      <c r="F82" s="122"/>
      <c r="G82" s="127" t="s">
        <v>176</v>
      </c>
      <c r="H82" s="127"/>
      <c r="I82" s="117" t="s">
        <v>331</v>
      </c>
      <c r="J82" s="118"/>
      <c r="K82" s="127" t="s">
        <v>371</v>
      </c>
      <c r="L82" s="127"/>
      <c r="M82" s="160" t="s">
        <v>7</v>
      </c>
      <c r="N82" s="80" t="s">
        <v>7</v>
      </c>
    </row>
    <row r="83" spans="1:14" ht="15.95" customHeight="1" thickBot="1">
      <c r="A83" s="124"/>
      <c r="B83" s="126"/>
      <c r="C83" s="56" t="s">
        <v>8</v>
      </c>
      <c r="D83" s="58" t="s">
        <v>9</v>
      </c>
      <c r="E83" s="53" t="s">
        <v>8</v>
      </c>
      <c r="F83" s="63" t="s">
        <v>9</v>
      </c>
      <c r="G83" s="56" t="s">
        <v>8</v>
      </c>
      <c r="H83" s="58" t="s">
        <v>9</v>
      </c>
      <c r="I83" s="53" t="s">
        <v>8</v>
      </c>
      <c r="J83" s="63" t="s">
        <v>9</v>
      </c>
      <c r="K83" s="56" t="s">
        <v>8</v>
      </c>
      <c r="L83" s="58" t="s">
        <v>9</v>
      </c>
      <c r="M83" s="161" t="s">
        <v>10</v>
      </c>
      <c r="N83" s="162" t="s">
        <v>11</v>
      </c>
    </row>
    <row r="84" spans="1:14" ht="15.95" customHeight="1">
      <c r="A84" s="82">
        <v>1</v>
      </c>
      <c r="B84" s="83" t="s">
        <v>33</v>
      </c>
      <c r="C84" s="84"/>
      <c r="D84" s="85"/>
      <c r="E84" s="84">
        <v>2</v>
      </c>
      <c r="F84" s="85">
        <v>13</v>
      </c>
      <c r="G84" s="84">
        <v>4</v>
      </c>
      <c r="H84" s="85">
        <v>9</v>
      </c>
      <c r="I84" s="84">
        <v>1</v>
      </c>
      <c r="J84" s="85">
        <v>16</v>
      </c>
      <c r="K84" s="89">
        <v>4</v>
      </c>
      <c r="L84" s="85" t="s">
        <v>382</v>
      </c>
      <c r="M84" s="93">
        <f t="shared" ref="M84:M106" si="6">COUNTA(I84,G84,E84,C84,K84)</f>
        <v>4</v>
      </c>
      <c r="N84" s="87">
        <f t="shared" ref="N84:N106" si="7">L84+J84+H84+F84+D84</f>
        <v>47</v>
      </c>
    </row>
    <row r="85" spans="1:14" ht="15.95" customHeight="1">
      <c r="A85" s="82">
        <v>2</v>
      </c>
      <c r="B85" s="88" t="s">
        <v>44</v>
      </c>
      <c r="C85" s="89">
        <v>4</v>
      </c>
      <c r="D85" s="90">
        <v>9</v>
      </c>
      <c r="E85" s="89">
        <v>4</v>
      </c>
      <c r="F85" s="90">
        <v>9</v>
      </c>
      <c r="G85" s="89">
        <v>2</v>
      </c>
      <c r="H85" s="90">
        <v>13</v>
      </c>
      <c r="I85" s="89" t="s">
        <v>24</v>
      </c>
      <c r="J85" s="90">
        <v>0</v>
      </c>
      <c r="K85" s="89">
        <v>2</v>
      </c>
      <c r="L85" s="90" t="s">
        <v>379</v>
      </c>
      <c r="M85" s="93">
        <f t="shared" si="6"/>
        <v>5</v>
      </c>
      <c r="N85" s="87">
        <f t="shared" si="7"/>
        <v>44</v>
      </c>
    </row>
    <row r="86" spans="1:14" ht="15.95" customHeight="1">
      <c r="A86" s="82">
        <v>3</v>
      </c>
      <c r="B86" s="88" t="s">
        <v>43</v>
      </c>
      <c r="C86" s="89">
        <v>3</v>
      </c>
      <c r="D86" s="90">
        <v>11</v>
      </c>
      <c r="E86" s="89">
        <v>3</v>
      </c>
      <c r="F86" s="90">
        <v>11</v>
      </c>
      <c r="G86" s="89">
        <v>6</v>
      </c>
      <c r="H86" s="90">
        <v>5</v>
      </c>
      <c r="I86" s="89"/>
      <c r="J86" s="90"/>
      <c r="K86" s="89"/>
      <c r="L86" s="90"/>
      <c r="M86" s="93">
        <f t="shared" si="6"/>
        <v>3</v>
      </c>
      <c r="N86" s="87">
        <f t="shared" si="7"/>
        <v>27</v>
      </c>
    </row>
    <row r="87" spans="1:14" ht="15.95" customHeight="1">
      <c r="A87" s="40">
        <v>3</v>
      </c>
      <c r="B87" s="1" t="s">
        <v>196</v>
      </c>
      <c r="C87" s="36"/>
      <c r="D87" s="69"/>
      <c r="E87" s="33"/>
      <c r="F87" s="65"/>
      <c r="G87" s="36">
        <v>1</v>
      </c>
      <c r="H87" s="69">
        <v>16</v>
      </c>
      <c r="I87" s="33"/>
      <c r="J87" s="65"/>
      <c r="K87" s="36">
        <v>3</v>
      </c>
      <c r="L87" s="69" t="s">
        <v>380</v>
      </c>
      <c r="M87" s="163">
        <f t="shared" si="6"/>
        <v>2</v>
      </c>
      <c r="N87" s="164">
        <f t="shared" si="7"/>
        <v>27</v>
      </c>
    </row>
    <row r="88" spans="1:14" ht="15.95" customHeight="1">
      <c r="A88" s="40">
        <v>5</v>
      </c>
      <c r="B88" s="1" t="s">
        <v>40</v>
      </c>
      <c r="C88" s="36"/>
      <c r="D88" s="69"/>
      <c r="E88" s="33"/>
      <c r="F88" s="65"/>
      <c r="G88" s="36"/>
      <c r="H88" s="69"/>
      <c r="I88" s="33">
        <v>2</v>
      </c>
      <c r="J88" s="65">
        <v>13</v>
      </c>
      <c r="K88" s="36">
        <v>6</v>
      </c>
      <c r="L88" s="69" t="s">
        <v>375</v>
      </c>
      <c r="M88" s="163">
        <f t="shared" si="6"/>
        <v>2</v>
      </c>
      <c r="N88" s="164">
        <f t="shared" si="7"/>
        <v>18</v>
      </c>
    </row>
    <row r="89" spans="1:14" ht="15.95" customHeight="1">
      <c r="A89" s="40">
        <v>6</v>
      </c>
      <c r="B89" s="1" t="s">
        <v>45</v>
      </c>
      <c r="C89" s="36">
        <v>1</v>
      </c>
      <c r="D89" s="69">
        <v>16</v>
      </c>
      <c r="E89" s="33" t="s">
        <v>24</v>
      </c>
      <c r="F89" s="65">
        <v>0</v>
      </c>
      <c r="G89" s="36"/>
      <c r="H89" s="69"/>
      <c r="I89" s="33"/>
      <c r="J89" s="65"/>
      <c r="K89" s="36"/>
      <c r="L89" s="69"/>
      <c r="M89" s="163">
        <f t="shared" si="6"/>
        <v>2</v>
      </c>
      <c r="N89" s="164">
        <f t="shared" si="7"/>
        <v>16</v>
      </c>
    </row>
    <row r="90" spans="1:14" ht="15.95" customHeight="1">
      <c r="A90" s="40">
        <v>6</v>
      </c>
      <c r="B90" s="1" t="s">
        <v>46</v>
      </c>
      <c r="C90" s="36"/>
      <c r="D90" s="69"/>
      <c r="E90" s="33">
        <v>1</v>
      </c>
      <c r="F90" s="65">
        <v>16</v>
      </c>
      <c r="G90" s="36"/>
      <c r="H90" s="69"/>
      <c r="I90" s="33"/>
      <c r="J90" s="65"/>
      <c r="K90" s="36"/>
      <c r="L90" s="69"/>
      <c r="M90" s="163">
        <f t="shared" si="6"/>
        <v>1</v>
      </c>
      <c r="N90" s="164">
        <f t="shared" si="7"/>
        <v>16</v>
      </c>
    </row>
    <row r="91" spans="1:14" ht="15.95" customHeight="1">
      <c r="A91" s="40">
        <v>6</v>
      </c>
      <c r="B91" s="1" t="s">
        <v>383</v>
      </c>
      <c r="C91" s="36"/>
      <c r="D91" s="69"/>
      <c r="E91" s="33"/>
      <c r="F91" s="65"/>
      <c r="G91" s="36"/>
      <c r="H91" s="69"/>
      <c r="I91" s="33"/>
      <c r="J91" s="65"/>
      <c r="K91" s="36">
        <v>1</v>
      </c>
      <c r="L91" s="69" t="s">
        <v>381</v>
      </c>
      <c r="M91" s="163">
        <f t="shared" si="6"/>
        <v>1</v>
      </c>
      <c r="N91" s="164">
        <f t="shared" si="7"/>
        <v>16</v>
      </c>
    </row>
    <row r="92" spans="1:14" ht="15.95" customHeight="1">
      <c r="A92" s="40">
        <v>9</v>
      </c>
      <c r="B92" s="1" t="s">
        <v>47</v>
      </c>
      <c r="C92" s="36">
        <v>2</v>
      </c>
      <c r="D92" s="69">
        <v>13</v>
      </c>
      <c r="E92" s="33"/>
      <c r="F92" s="65"/>
      <c r="G92" s="36"/>
      <c r="H92" s="69"/>
      <c r="I92" s="33"/>
      <c r="J92" s="65"/>
      <c r="K92" s="36"/>
      <c r="L92" s="69"/>
      <c r="M92" s="163">
        <f t="shared" si="6"/>
        <v>1</v>
      </c>
      <c r="N92" s="164">
        <f t="shared" si="7"/>
        <v>13</v>
      </c>
    </row>
    <row r="93" spans="1:14" ht="15.95" customHeight="1">
      <c r="A93" s="40">
        <v>10</v>
      </c>
      <c r="B93" s="1" t="s">
        <v>197</v>
      </c>
      <c r="C93" s="36"/>
      <c r="D93" s="69"/>
      <c r="E93" s="33"/>
      <c r="F93" s="65"/>
      <c r="G93" s="36">
        <v>3</v>
      </c>
      <c r="H93" s="69">
        <v>11</v>
      </c>
      <c r="I93" s="33"/>
      <c r="J93" s="65"/>
      <c r="K93" s="36"/>
      <c r="L93" s="69"/>
      <c r="M93" s="163">
        <f t="shared" si="6"/>
        <v>1</v>
      </c>
      <c r="N93" s="164">
        <f t="shared" si="7"/>
        <v>11</v>
      </c>
    </row>
    <row r="94" spans="1:14" ht="15.95" customHeight="1">
      <c r="A94" s="40">
        <v>10</v>
      </c>
      <c r="B94" s="1" t="s">
        <v>330</v>
      </c>
      <c r="C94" s="36"/>
      <c r="D94" s="69"/>
      <c r="E94" s="33"/>
      <c r="F94" s="65"/>
      <c r="G94" s="36"/>
      <c r="H94" s="69"/>
      <c r="I94" s="33">
        <v>3</v>
      </c>
      <c r="J94" s="65">
        <v>11</v>
      </c>
      <c r="K94" s="36"/>
      <c r="L94" s="69"/>
      <c r="M94" s="163">
        <f t="shared" si="6"/>
        <v>1</v>
      </c>
      <c r="N94" s="164">
        <f t="shared" si="7"/>
        <v>11</v>
      </c>
    </row>
    <row r="95" spans="1:14" ht="15.95" customHeight="1">
      <c r="A95" s="40">
        <v>12</v>
      </c>
      <c r="B95" s="1" t="s">
        <v>48</v>
      </c>
      <c r="C95" s="36"/>
      <c r="D95" s="69"/>
      <c r="E95" s="33">
        <v>5</v>
      </c>
      <c r="F95" s="65">
        <v>7</v>
      </c>
      <c r="G95" s="36"/>
      <c r="H95" s="69"/>
      <c r="I95" s="33"/>
      <c r="J95" s="65"/>
      <c r="K95" s="36"/>
      <c r="L95" s="69"/>
      <c r="M95" s="163">
        <f t="shared" si="6"/>
        <v>1</v>
      </c>
      <c r="N95" s="164">
        <f t="shared" si="7"/>
        <v>7</v>
      </c>
    </row>
    <row r="96" spans="1:14" ht="15.95" customHeight="1">
      <c r="A96" s="40">
        <v>12</v>
      </c>
      <c r="B96" s="1" t="s">
        <v>198</v>
      </c>
      <c r="C96" s="36"/>
      <c r="D96" s="69"/>
      <c r="E96" s="33"/>
      <c r="F96" s="65"/>
      <c r="G96" s="36">
        <v>5</v>
      </c>
      <c r="H96" s="69">
        <v>7</v>
      </c>
      <c r="I96" s="33"/>
      <c r="J96" s="65"/>
      <c r="K96" s="36"/>
      <c r="L96" s="69"/>
      <c r="M96" s="163">
        <f t="shared" si="6"/>
        <v>1</v>
      </c>
      <c r="N96" s="164">
        <f t="shared" si="7"/>
        <v>7</v>
      </c>
    </row>
    <row r="97" spans="1:14" ht="15.95" customHeight="1">
      <c r="A97" s="40">
        <v>12</v>
      </c>
      <c r="B97" s="1" t="s">
        <v>188</v>
      </c>
      <c r="C97" s="36"/>
      <c r="D97" s="69"/>
      <c r="E97" s="33"/>
      <c r="F97" s="65"/>
      <c r="G97" s="36"/>
      <c r="H97" s="69"/>
      <c r="I97" s="33"/>
      <c r="J97" s="65"/>
      <c r="K97" s="36">
        <v>5</v>
      </c>
      <c r="L97" s="69" t="s">
        <v>377</v>
      </c>
      <c r="M97" s="163">
        <f t="shared" si="6"/>
        <v>1</v>
      </c>
      <c r="N97" s="164">
        <f t="shared" si="7"/>
        <v>7</v>
      </c>
    </row>
    <row r="98" spans="1:14" ht="15.95" customHeight="1">
      <c r="A98" s="40">
        <v>15</v>
      </c>
      <c r="B98" s="1" t="s">
        <v>49</v>
      </c>
      <c r="C98" s="36"/>
      <c r="D98" s="69"/>
      <c r="E98" s="33">
        <v>6</v>
      </c>
      <c r="F98" s="65">
        <v>5</v>
      </c>
      <c r="G98" s="36">
        <v>10</v>
      </c>
      <c r="H98" s="69">
        <v>1</v>
      </c>
      <c r="I98" s="33"/>
      <c r="J98" s="65"/>
      <c r="K98" s="36"/>
      <c r="L98" s="69"/>
      <c r="M98" s="163">
        <f t="shared" si="6"/>
        <v>2</v>
      </c>
      <c r="N98" s="164">
        <f t="shared" si="7"/>
        <v>6</v>
      </c>
    </row>
    <row r="99" spans="1:14" ht="15.95" customHeight="1">
      <c r="A99" s="40">
        <v>15</v>
      </c>
      <c r="B99" s="1" t="s">
        <v>50</v>
      </c>
      <c r="C99" s="36"/>
      <c r="D99" s="69"/>
      <c r="E99" s="33">
        <v>7</v>
      </c>
      <c r="F99" s="65">
        <v>3</v>
      </c>
      <c r="G99" s="36">
        <v>7</v>
      </c>
      <c r="H99" s="69">
        <v>3</v>
      </c>
      <c r="I99" s="33"/>
      <c r="J99" s="65"/>
      <c r="K99" s="36"/>
      <c r="L99" s="69"/>
      <c r="M99" s="163">
        <f t="shared" si="6"/>
        <v>2</v>
      </c>
      <c r="N99" s="164">
        <f t="shared" si="7"/>
        <v>6</v>
      </c>
    </row>
    <row r="100" spans="1:14" ht="15.95" customHeight="1">
      <c r="A100" s="40">
        <v>17</v>
      </c>
      <c r="B100" s="1" t="s">
        <v>384</v>
      </c>
      <c r="C100" s="36"/>
      <c r="D100" s="69"/>
      <c r="E100" s="33"/>
      <c r="F100" s="65"/>
      <c r="G100" s="36"/>
      <c r="H100" s="69"/>
      <c r="I100" s="33"/>
      <c r="J100" s="65"/>
      <c r="K100" s="36">
        <v>7</v>
      </c>
      <c r="L100" s="69" t="s">
        <v>373</v>
      </c>
      <c r="M100" s="163">
        <f t="shared" si="6"/>
        <v>1</v>
      </c>
      <c r="N100" s="164">
        <f t="shared" si="7"/>
        <v>3</v>
      </c>
    </row>
    <row r="101" spans="1:14" ht="15.95" customHeight="1">
      <c r="A101" s="40">
        <v>18</v>
      </c>
      <c r="B101" s="1" t="s">
        <v>51</v>
      </c>
      <c r="C101" s="36"/>
      <c r="D101" s="69"/>
      <c r="E101" s="33">
        <v>8</v>
      </c>
      <c r="F101" s="65">
        <v>1</v>
      </c>
      <c r="G101" s="36"/>
      <c r="H101" s="69"/>
      <c r="I101" s="33"/>
      <c r="J101" s="65"/>
      <c r="K101" s="36"/>
      <c r="L101" s="69"/>
      <c r="M101" s="163">
        <f t="shared" si="6"/>
        <v>1</v>
      </c>
      <c r="N101" s="164">
        <f t="shared" si="7"/>
        <v>1</v>
      </c>
    </row>
    <row r="102" spans="1:14" ht="15.95" customHeight="1">
      <c r="A102" s="40">
        <v>18</v>
      </c>
      <c r="B102" s="1" t="s">
        <v>199</v>
      </c>
      <c r="C102" s="36"/>
      <c r="D102" s="69"/>
      <c r="E102" s="33"/>
      <c r="F102" s="65"/>
      <c r="G102" s="36">
        <v>8</v>
      </c>
      <c r="H102" s="69">
        <v>1</v>
      </c>
      <c r="I102" s="33"/>
      <c r="J102" s="65"/>
      <c r="K102" s="36"/>
      <c r="L102" s="69"/>
      <c r="M102" s="163">
        <f t="shared" si="6"/>
        <v>1</v>
      </c>
      <c r="N102" s="164">
        <f t="shared" si="7"/>
        <v>1</v>
      </c>
    </row>
    <row r="103" spans="1:14" s="3" customFormat="1" ht="15.95" customHeight="1">
      <c r="A103" s="40">
        <v>18</v>
      </c>
      <c r="B103" s="1" t="s">
        <v>200</v>
      </c>
      <c r="C103" s="36"/>
      <c r="D103" s="69"/>
      <c r="E103" s="33"/>
      <c r="F103" s="65"/>
      <c r="G103" s="36">
        <v>9</v>
      </c>
      <c r="H103" s="69">
        <v>1</v>
      </c>
      <c r="I103" s="33"/>
      <c r="J103" s="65"/>
      <c r="K103" s="36"/>
      <c r="L103" s="69"/>
      <c r="M103" s="163">
        <f t="shared" si="6"/>
        <v>1</v>
      </c>
      <c r="N103" s="164">
        <f t="shared" si="7"/>
        <v>1</v>
      </c>
    </row>
    <row r="104" spans="1:14" s="3" customFormat="1" ht="15.95" customHeight="1">
      <c r="A104" s="13"/>
      <c r="B104" s="1" t="s">
        <v>201</v>
      </c>
      <c r="C104" s="36"/>
      <c r="D104" s="69"/>
      <c r="E104" s="33"/>
      <c r="F104" s="65"/>
      <c r="G104" s="36" t="s">
        <v>24</v>
      </c>
      <c r="H104" s="69">
        <v>0</v>
      </c>
      <c r="I104" s="33"/>
      <c r="J104" s="65"/>
      <c r="K104" s="36"/>
      <c r="L104" s="69"/>
      <c r="M104" s="163">
        <f t="shared" si="6"/>
        <v>1</v>
      </c>
      <c r="N104" s="164">
        <f t="shared" si="7"/>
        <v>0</v>
      </c>
    </row>
    <row r="105" spans="1:14" s="3" customFormat="1" ht="15.95" customHeight="1">
      <c r="A105" s="13"/>
      <c r="B105" s="1" t="s">
        <v>385</v>
      </c>
      <c r="C105" s="36"/>
      <c r="D105" s="69"/>
      <c r="E105" s="33"/>
      <c r="F105" s="65"/>
      <c r="G105" s="36"/>
      <c r="H105" s="69"/>
      <c r="I105" s="33"/>
      <c r="J105" s="65"/>
      <c r="K105" s="36" t="s">
        <v>24</v>
      </c>
      <c r="L105" s="69"/>
      <c r="M105" s="163">
        <f t="shared" si="6"/>
        <v>1</v>
      </c>
      <c r="N105" s="164">
        <f t="shared" si="7"/>
        <v>0</v>
      </c>
    </row>
    <row r="106" spans="1:14" s="3" customFormat="1" ht="15.95" customHeight="1">
      <c r="A106" s="13"/>
      <c r="B106" s="1" t="s">
        <v>202</v>
      </c>
      <c r="C106" s="36"/>
      <c r="D106" s="69"/>
      <c r="E106" s="33"/>
      <c r="F106" s="65"/>
      <c r="G106" s="36" t="s">
        <v>24</v>
      </c>
      <c r="H106" s="69">
        <v>0</v>
      </c>
      <c r="I106" s="33"/>
      <c r="J106" s="65"/>
      <c r="K106" s="36"/>
      <c r="L106" s="69"/>
      <c r="M106" s="163">
        <f t="shared" si="6"/>
        <v>1</v>
      </c>
      <c r="N106" s="164">
        <f t="shared" si="7"/>
        <v>0</v>
      </c>
    </row>
    <row r="107" spans="1:14" s="3" customFormat="1" ht="15.95" customHeight="1">
      <c r="A107" s="17"/>
      <c r="B107" s="21"/>
      <c r="C107" s="78"/>
      <c r="D107" s="71"/>
      <c r="E107" s="78"/>
      <c r="F107" s="71"/>
      <c r="G107" s="78"/>
      <c r="H107" s="71"/>
      <c r="I107" s="78"/>
      <c r="J107" s="71"/>
      <c r="K107" s="71"/>
      <c r="L107" s="71"/>
      <c r="M107" s="22"/>
      <c r="N107" s="71"/>
    </row>
    <row r="108" spans="1:14" ht="16.5" thickBot="1">
      <c r="A108" s="17"/>
      <c r="B108" s="21"/>
      <c r="C108" s="78"/>
      <c r="D108" s="71"/>
      <c r="E108" s="78"/>
      <c r="F108" s="71"/>
      <c r="G108" s="78"/>
      <c r="H108" s="71"/>
      <c r="I108" s="78"/>
      <c r="J108" s="71"/>
      <c r="K108" s="71"/>
      <c r="L108" s="71"/>
      <c r="M108" s="22"/>
      <c r="N108" s="71"/>
    </row>
    <row r="109" spans="1:14" s="23" customFormat="1" ht="25.5" customHeight="1" thickBot="1">
      <c r="A109" s="119" t="s">
        <v>52</v>
      </c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1"/>
    </row>
    <row r="110" spans="1:14" s="23" customFormat="1" ht="15">
      <c r="A110" s="123"/>
      <c r="B110" s="125" t="s">
        <v>4</v>
      </c>
      <c r="C110" s="127" t="s">
        <v>5</v>
      </c>
      <c r="D110" s="127"/>
      <c r="E110" s="122" t="s">
        <v>6</v>
      </c>
      <c r="F110" s="122"/>
      <c r="G110" s="127" t="s">
        <v>176</v>
      </c>
      <c r="H110" s="127"/>
      <c r="I110" s="117" t="s">
        <v>331</v>
      </c>
      <c r="J110" s="118"/>
      <c r="K110" s="127" t="s">
        <v>371</v>
      </c>
      <c r="L110" s="127"/>
      <c r="M110" s="160" t="s">
        <v>7</v>
      </c>
      <c r="N110" s="80" t="s">
        <v>7</v>
      </c>
    </row>
    <row r="111" spans="1:14" ht="15.95" customHeight="1" thickBot="1">
      <c r="A111" s="124"/>
      <c r="B111" s="126"/>
      <c r="C111" s="56" t="s">
        <v>8</v>
      </c>
      <c r="D111" s="58" t="s">
        <v>9</v>
      </c>
      <c r="E111" s="53" t="s">
        <v>8</v>
      </c>
      <c r="F111" s="63" t="s">
        <v>9</v>
      </c>
      <c r="G111" s="56" t="s">
        <v>8</v>
      </c>
      <c r="H111" s="58" t="s">
        <v>9</v>
      </c>
      <c r="I111" s="53" t="s">
        <v>8</v>
      </c>
      <c r="J111" s="63" t="s">
        <v>9</v>
      </c>
      <c r="K111" s="56" t="s">
        <v>8</v>
      </c>
      <c r="L111" s="58" t="s">
        <v>9</v>
      </c>
      <c r="M111" s="161" t="s">
        <v>10</v>
      </c>
      <c r="N111" s="162" t="s">
        <v>11</v>
      </c>
    </row>
    <row r="112" spans="1:14" ht="15.95" customHeight="1">
      <c r="A112" s="82">
        <v>1</v>
      </c>
      <c r="B112" s="83" t="s">
        <v>17</v>
      </c>
      <c r="C112" s="84"/>
      <c r="D112" s="85"/>
      <c r="E112" s="84"/>
      <c r="F112" s="85"/>
      <c r="G112" s="84">
        <v>1</v>
      </c>
      <c r="H112" s="85">
        <v>16</v>
      </c>
      <c r="I112" s="84">
        <v>1</v>
      </c>
      <c r="J112" s="85">
        <v>16</v>
      </c>
      <c r="K112" s="89">
        <v>1</v>
      </c>
      <c r="L112" s="85" t="s">
        <v>381</v>
      </c>
      <c r="M112" s="93">
        <v>3</v>
      </c>
      <c r="N112" s="85" t="s">
        <v>386</v>
      </c>
    </row>
    <row r="113" spans="1:14" ht="15.95" customHeight="1">
      <c r="A113" s="13">
        <v>2</v>
      </c>
      <c r="B113" s="1" t="s">
        <v>53</v>
      </c>
      <c r="C113" s="36"/>
      <c r="D113" s="69"/>
      <c r="E113" s="33">
        <v>1</v>
      </c>
      <c r="F113" s="65">
        <v>16</v>
      </c>
      <c r="G113" s="36"/>
      <c r="H113" s="69"/>
      <c r="I113" s="33"/>
      <c r="J113" s="65"/>
      <c r="K113" s="69"/>
      <c r="L113" s="69"/>
      <c r="M113" s="165">
        <f t="shared" ref="M113:M114" si="8">COUNTA(I113,G113,E113,C113)</f>
        <v>1</v>
      </c>
      <c r="N113" s="158">
        <v>16</v>
      </c>
    </row>
    <row r="114" spans="1:14" s="3" customFormat="1" ht="15.95" customHeight="1">
      <c r="A114" s="13">
        <v>3</v>
      </c>
      <c r="B114" s="1" t="s">
        <v>203</v>
      </c>
      <c r="C114" s="36"/>
      <c r="D114" s="69"/>
      <c r="E114" s="33"/>
      <c r="F114" s="65"/>
      <c r="G114" s="36">
        <v>2</v>
      </c>
      <c r="H114" s="69">
        <v>13</v>
      </c>
      <c r="I114" s="33"/>
      <c r="J114" s="65"/>
      <c r="K114" s="69"/>
      <c r="L114" s="69"/>
      <c r="M114" s="165">
        <f t="shared" si="8"/>
        <v>1</v>
      </c>
      <c r="N114" s="158">
        <v>13</v>
      </c>
    </row>
    <row r="115" spans="1:14" s="3" customFormat="1" ht="15.95" customHeight="1">
      <c r="A115" s="17"/>
      <c r="C115" s="19"/>
      <c r="D115" s="67"/>
      <c r="E115" s="19"/>
      <c r="F115" s="67"/>
      <c r="G115" s="19"/>
      <c r="H115" s="67"/>
      <c r="I115" s="19"/>
      <c r="J115" s="67"/>
      <c r="K115" s="67"/>
      <c r="L115" s="67"/>
      <c r="N115" s="77"/>
    </row>
    <row r="116" spans="1:14" ht="20.25" thickBot="1">
      <c r="A116" s="17"/>
      <c r="B116" s="3"/>
      <c r="C116" s="19"/>
      <c r="D116" s="67"/>
      <c r="E116" s="19"/>
      <c r="F116" s="67"/>
      <c r="G116" s="19"/>
      <c r="H116" s="67"/>
      <c r="I116" s="19"/>
      <c r="J116" s="67"/>
      <c r="K116" s="67"/>
      <c r="L116" s="67"/>
      <c r="M116" s="3"/>
      <c r="N116" s="77"/>
    </row>
    <row r="117" spans="1:14" s="23" customFormat="1" ht="25.5" customHeight="1" thickBot="1">
      <c r="A117" s="119" t="s">
        <v>54</v>
      </c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1"/>
    </row>
    <row r="118" spans="1:14" s="23" customFormat="1" ht="15.75" customHeight="1">
      <c r="A118" s="123"/>
      <c r="B118" s="125" t="s">
        <v>4</v>
      </c>
      <c r="C118" s="127" t="s">
        <v>5</v>
      </c>
      <c r="D118" s="127"/>
      <c r="E118" s="122" t="s">
        <v>6</v>
      </c>
      <c r="F118" s="122"/>
      <c r="G118" s="127" t="s">
        <v>176</v>
      </c>
      <c r="H118" s="127"/>
      <c r="I118" s="117" t="s">
        <v>331</v>
      </c>
      <c r="J118" s="118"/>
      <c r="K118" s="127" t="s">
        <v>371</v>
      </c>
      <c r="L118" s="127"/>
      <c r="M118" s="160" t="s">
        <v>7</v>
      </c>
      <c r="N118" s="80" t="s">
        <v>7</v>
      </c>
    </row>
    <row r="119" spans="1:14" ht="15.95" customHeight="1" thickBot="1">
      <c r="A119" s="124"/>
      <c r="B119" s="126"/>
      <c r="C119" s="56" t="s">
        <v>8</v>
      </c>
      <c r="D119" s="58" t="s">
        <v>9</v>
      </c>
      <c r="E119" s="53" t="s">
        <v>8</v>
      </c>
      <c r="F119" s="63" t="s">
        <v>9</v>
      </c>
      <c r="G119" s="56" t="s">
        <v>8</v>
      </c>
      <c r="H119" s="58" t="s">
        <v>9</v>
      </c>
      <c r="I119" s="53" t="s">
        <v>8</v>
      </c>
      <c r="J119" s="63" t="s">
        <v>9</v>
      </c>
      <c r="K119" s="56" t="s">
        <v>8</v>
      </c>
      <c r="L119" s="58" t="s">
        <v>9</v>
      </c>
      <c r="M119" s="161" t="s">
        <v>10</v>
      </c>
      <c r="N119" s="162" t="s">
        <v>11</v>
      </c>
    </row>
    <row r="120" spans="1:14" ht="15.95" customHeight="1">
      <c r="A120" s="82">
        <v>1</v>
      </c>
      <c r="B120" s="83" t="s">
        <v>59</v>
      </c>
      <c r="C120" s="84"/>
      <c r="D120" s="85"/>
      <c r="E120" s="84">
        <v>2</v>
      </c>
      <c r="F120" s="85">
        <v>13</v>
      </c>
      <c r="G120" s="84">
        <v>1</v>
      </c>
      <c r="H120" s="85">
        <v>16</v>
      </c>
      <c r="I120" s="84">
        <v>1</v>
      </c>
      <c r="J120" s="85">
        <v>16</v>
      </c>
      <c r="K120" s="89">
        <v>1</v>
      </c>
      <c r="L120" s="85" t="s">
        <v>381</v>
      </c>
      <c r="M120" s="93">
        <f t="shared" ref="M120:M132" si="9">COUNTA(I120,G120,E120,C120,K120)</f>
        <v>4</v>
      </c>
      <c r="N120" s="87">
        <f t="shared" ref="N120:N132" si="10">L120+J120+H120+F120+D120</f>
        <v>61</v>
      </c>
    </row>
    <row r="121" spans="1:14" ht="15.95" customHeight="1">
      <c r="A121" s="95">
        <v>2</v>
      </c>
      <c r="B121" s="88" t="s">
        <v>56</v>
      </c>
      <c r="C121" s="89">
        <v>3</v>
      </c>
      <c r="D121" s="90">
        <v>11</v>
      </c>
      <c r="E121" s="89">
        <v>9</v>
      </c>
      <c r="F121" s="90">
        <v>1</v>
      </c>
      <c r="G121" s="89">
        <v>3</v>
      </c>
      <c r="H121" s="90">
        <v>11</v>
      </c>
      <c r="I121" s="89">
        <v>3</v>
      </c>
      <c r="J121" s="90">
        <v>11</v>
      </c>
      <c r="K121" s="89">
        <v>4</v>
      </c>
      <c r="L121" s="90" t="s">
        <v>382</v>
      </c>
      <c r="M121" s="93">
        <f t="shared" si="9"/>
        <v>5</v>
      </c>
      <c r="N121" s="87">
        <f t="shared" si="10"/>
        <v>43</v>
      </c>
    </row>
    <row r="122" spans="1:14" ht="15.95" customHeight="1">
      <c r="A122" s="95">
        <v>3</v>
      </c>
      <c r="B122" s="88" t="s">
        <v>58</v>
      </c>
      <c r="C122" s="89">
        <v>2</v>
      </c>
      <c r="D122" s="90">
        <v>13</v>
      </c>
      <c r="E122" s="89">
        <v>3</v>
      </c>
      <c r="F122" s="90">
        <v>11</v>
      </c>
      <c r="G122" s="89">
        <v>6</v>
      </c>
      <c r="H122" s="90">
        <v>5</v>
      </c>
      <c r="I122" s="89"/>
      <c r="J122" s="90"/>
      <c r="K122" s="89"/>
      <c r="L122" s="90"/>
      <c r="M122" s="93">
        <f t="shared" si="9"/>
        <v>3</v>
      </c>
      <c r="N122" s="87">
        <f t="shared" si="10"/>
        <v>29</v>
      </c>
    </row>
    <row r="123" spans="1:14" ht="15.95" customHeight="1">
      <c r="A123" s="95">
        <v>4</v>
      </c>
      <c r="B123" s="88" t="s">
        <v>57</v>
      </c>
      <c r="C123" s="89">
        <v>1</v>
      </c>
      <c r="D123" s="90">
        <v>16</v>
      </c>
      <c r="E123" s="89">
        <v>7</v>
      </c>
      <c r="F123" s="90">
        <v>3</v>
      </c>
      <c r="G123" s="89">
        <v>5</v>
      </c>
      <c r="H123" s="90">
        <v>7</v>
      </c>
      <c r="I123" s="89"/>
      <c r="J123" s="90"/>
      <c r="K123" s="89"/>
      <c r="L123" s="90"/>
      <c r="M123" s="93">
        <f t="shared" si="9"/>
        <v>3</v>
      </c>
      <c r="N123" s="87">
        <f t="shared" si="10"/>
        <v>26</v>
      </c>
    </row>
    <row r="124" spans="1:14" ht="15.95" customHeight="1">
      <c r="A124" s="13">
        <v>5</v>
      </c>
      <c r="B124" s="1" t="s">
        <v>32</v>
      </c>
      <c r="C124" s="36"/>
      <c r="D124" s="69"/>
      <c r="E124" s="33"/>
      <c r="F124" s="65"/>
      <c r="G124" s="36"/>
      <c r="H124" s="69"/>
      <c r="I124" s="33">
        <v>2</v>
      </c>
      <c r="J124" s="65">
        <v>13</v>
      </c>
      <c r="K124" s="36">
        <v>2</v>
      </c>
      <c r="L124" s="69" t="s">
        <v>379</v>
      </c>
      <c r="M124" s="163">
        <f t="shared" si="9"/>
        <v>2</v>
      </c>
      <c r="N124" s="164">
        <f t="shared" si="10"/>
        <v>26</v>
      </c>
    </row>
    <row r="125" spans="1:14" ht="15.95" customHeight="1">
      <c r="A125" s="13">
        <v>6</v>
      </c>
      <c r="B125" s="1" t="s">
        <v>37</v>
      </c>
      <c r="C125" s="36"/>
      <c r="D125" s="69"/>
      <c r="E125" s="33"/>
      <c r="F125" s="65"/>
      <c r="G125" s="36">
        <v>2</v>
      </c>
      <c r="H125" s="69">
        <v>13</v>
      </c>
      <c r="I125" s="33"/>
      <c r="J125" s="65"/>
      <c r="K125" s="36">
        <v>3</v>
      </c>
      <c r="L125" s="69" t="s">
        <v>380</v>
      </c>
      <c r="M125" s="163">
        <f t="shared" si="9"/>
        <v>2</v>
      </c>
      <c r="N125" s="164">
        <f t="shared" si="10"/>
        <v>24</v>
      </c>
    </row>
    <row r="126" spans="1:14" ht="15.95" customHeight="1">
      <c r="A126" s="13">
        <v>7</v>
      </c>
      <c r="B126" s="1" t="s">
        <v>60</v>
      </c>
      <c r="C126" s="36"/>
      <c r="D126" s="69"/>
      <c r="E126" s="33">
        <v>4</v>
      </c>
      <c r="F126" s="65">
        <v>9</v>
      </c>
      <c r="G126" s="36">
        <v>4</v>
      </c>
      <c r="H126" s="69">
        <v>9</v>
      </c>
      <c r="I126" s="33"/>
      <c r="J126" s="65"/>
      <c r="K126" s="36"/>
      <c r="L126" s="69"/>
      <c r="M126" s="163">
        <f t="shared" si="9"/>
        <v>2</v>
      </c>
      <c r="N126" s="164">
        <f t="shared" si="10"/>
        <v>18</v>
      </c>
    </row>
    <row r="127" spans="1:14" ht="15.95" customHeight="1">
      <c r="A127" s="13">
        <v>7</v>
      </c>
      <c r="B127" s="1" t="s">
        <v>47</v>
      </c>
      <c r="C127" s="36"/>
      <c r="D127" s="69"/>
      <c r="E127" s="33">
        <v>1</v>
      </c>
      <c r="F127" s="65">
        <v>16</v>
      </c>
      <c r="G127" s="36"/>
      <c r="H127" s="69"/>
      <c r="I127" s="33"/>
      <c r="J127" s="65"/>
      <c r="K127" s="36"/>
      <c r="L127" s="69"/>
      <c r="M127" s="163">
        <f t="shared" si="9"/>
        <v>1</v>
      </c>
      <c r="N127" s="164">
        <f t="shared" si="10"/>
        <v>16</v>
      </c>
    </row>
    <row r="128" spans="1:14" ht="15.95" customHeight="1">
      <c r="A128" s="13">
        <v>9</v>
      </c>
      <c r="B128" s="1" t="s">
        <v>35</v>
      </c>
      <c r="C128" s="36"/>
      <c r="D128" s="69"/>
      <c r="E128" s="33">
        <v>5</v>
      </c>
      <c r="F128" s="65">
        <v>7</v>
      </c>
      <c r="G128" s="36"/>
      <c r="H128" s="69"/>
      <c r="I128" s="33"/>
      <c r="J128" s="65"/>
      <c r="K128" s="36"/>
      <c r="L128" s="69"/>
      <c r="M128" s="163">
        <f t="shared" si="9"/>
        <v>1</v>
      </c>
      <c r="N128" s="164">
        <f t="shared" si="10"/>
        <v>7</v>
      </c>
    </row>
    <row r="129" spans="1:14" ht="15.95" customHeight="1">
      <c r="A129" s="13">
        <v>10</v>
      </c>
      <c r="B129" s="1" t="s">
        <v>61</v>
      </c>
      <c r="C129" s="36"/>
      <c r="D129" s="69"/>
      <c r="E129" s="33">
        <v>6</v>
      </c>
      <c r="F129" s="65">
        <v>5</v>
      </c>
      <c r="G129" s="36"/>
      <c r="H129" s="69"/>
      <c r="I129" s="33"/>
      <c r="J129" s="65"/>
      <c r="K129" s="36"/>
      <c r="L129" s="69"/>
      <c r="M129" s="163">
        <f t="shared" si="9"/>
        <v>1</v>
      </c>
      <c r="N129" s="164">
        <f t="shared" si="10"/>
        <v>5</v>
      </c>
    </row>
    <row r="130" spans="1:14" ht="15.95" customHeight="1">
      <c r="A130" s="13">
        <v>11</v>
      </c>
      <c r="B130" s="1" t="s">
        <v>71</v>
      </c>
      <c r="C130" s="36"/>
      <c r="D130" s="69"/>
      <c r="E130" s="33"/>
      <c r="F130" s="65"/>
      <c r="G130" s="36">
        <v>7</v>
      </c>
      <c r="H130" s="69">
        <v>3</v>
      </c>
      <c r="I130" s="33"/>
      <c r="J130" s="65"/>
      <c r="K130" s="36"/>
      <c r="L130" s="69"/>
      <c r="M130" s="163">
        <f t="shared" si="9"/>
        <v>1</v>
      </c>
      <c r="N130" s="164">
        <f t="shared" si="10"/>
        <v>3</v>
      </c>
    </row>
    <row r="131" spans="1:14" ht="15.95" customHeight="1">
      <c r="A131" s="13">
        <v>12</v>
      </c>
      <c r="B131" s="1" t="s">
        <v>55</v>
      </c>
      <c r="C131" s="36" t="s">
        <v>24</v>
      </c>
      <c r="D131" s="69">
        <v>0</v>
      </c>
      <c r="E131" s="33">
        <v>8</v>
      </c>
      <c r="F131" s="65">
        <v>1</v>
      </c>
      <c r="G131" s="36"/>
      <c r="H131" s="69"/>
      <c r="I131" s="33"/>
      <c r="J131" s="65"/>
      <c r="K131" s="36"/>
      <c r="L131" s="69"/>
      <c r="M131" s="163">
        <f t="shared" si="9"/>
        <v>2</v>
      </c>
      <c r="N131" s="164">
        <f t="shared" si="10"/>
        <v>1</v>
      </c>
    </row>
    <row r="132" spans="1:14" s="3" customFormat="1" ht="15.95" customHeight="1">
      <c r="A132" s="13">
        <v>12</v>
      </c>
      <c r="B132" s="1" t="s">
        <v>204</v>
      </c>
      <c r="C132" s="36"/>
      <c r="D132" s="69"/>
      <c r="E132" s="33"/>
      <c r="F132" s="65"/>
      <c r="G132" s="36">
        <v>8</v>
      </c>
      <c r="H132" s="69">
        <v>1</v>
      </c>
      <c r="I132" s="33"/>
      <c r="J132" s="65"/>
      <c r="K132" s="36"/>
      <c r="L132" s="69"/>
      <c r="M132" s="163">
        <f t="shared" si="9"/>
        <v>1</v>
      </c>
      <c r="N132" s="164">
        <f t="shared" si="10"/>
        <v>1</v>
      </c>
    </row>
    <row r="133" spans="1:14" s="3" customFormat="1" ht="15.95" customHeight="1">
      <c r="A133" s="17"/>
      <c r="C133" s="19"/>
      <c r="D133" s="67"/>
      <c r="E133" s="19"/>
      <c r="F133" s="67"/>
      <c r="G133" s="19"/>
      <c r="H133" s="67"/>
      <c r="I133" s="19"/>
      <c r="J133" s="67"/>
      <c r="K133" s="67"/>
      <c r="L133" s="67"/>
      <c r="N133" s="77"/>
    </row>
    <row r="134" spans="1:14" ht="20.25" thickBot="1">
      <c r="A134" s="17"/>
      <c r="B134" s="3"/>
      <c r="C134" s="19"/>
      <c r="D134" s="67"/>
      <c r="E134" s="19"/>
      <c r="F134" s="67"/>
      <c r="G134" s="19"/>
      <c r="H134" s="67"/>
      <c r="I134" s="19"/>
      <c r="J134" s="67"/>
      <c r="K134" s="67"/>
      <c r="L134" s="67"/>
      <c r="M134" s="3"/>
      <c r="N134" s="77"/>
    </row>
    <row r="135" spans="1:14" s="23" customFormat="1" ht="25.5" thickBot="1">
      <c r="A135" s="119" t="s">
        <v>64</v>
      </c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1"/>
    </row>
    <row r="136" spans="1:14" s="23" customFormat="1" ht="15">
      <c r="A136" s="123"/>
      <c r="B136" s="125" t="s">
        <v>4</v>
      </c>
      <c r="C136" s="127" t="s">
        <v>5</v>
      </c>
      <c r="D136" s="127"/>
      <c r="E136" s="122" t="s">
        <v>6</v>
      </c>
      <c r="F136" s="122"/>
      <c r="G136" s="127" t="s">
        <v>176</v>
      </c>
      <c r="H136" s="127"/>
      <c r="I136" s="117" t="s">
        <v>331</v>
      </c>
      <c r="J136" s="118"/>
      <c r="K136" s="127" t="s">
        <v>371</v>
      </c>
      <c r="L136" s="127"/>
      <c r="M136" s="160" t="s">
        <v>7</v>
      </c>
      <c r="N136" s="80" t="s">
        <v>7</v>
      </c>
    </row>
    <row r="137" spans="1:14" ht="15.95" customHeight="1" thickBot="1">
      <c r="A137" s="124"/>
      <c r="B137" s="126"/>
      <c r="C137" s="56" t="s">
        <v>8</v>
      </c>
      <c r="D137" s="58" t="s">
        <v>9</v>
      </c>
      <c r="E137" s="53" t="s">
        <v>8</v>
      </c>
      <c r="F137" s="63" t="s">
        <v>9</v>
      </c>
      <c r="G137" s="56" t="s">
        <v>8</v>
      </c>
      <c r="H137" s="58" t="s">
        <v>9</v>
      </c>
      <c r="I137" s="53" t="s">
        <v>8</v>
      </c>
      <c r="J137" s="63" t="s">
        <v>9</v>
      </c>
      <c r="K137" s="56" t="s">
        <v>8</v>
      </c>
      <c r="L137" s="58" t="s">
        <v>9</v>
      </c>
      <c r="M137" s="161" t="s">
        <v>10</v>
      </c>
      <c r="N137" s="162" t="s">
        <v>11</v>
      </c>
    </row>
    <row r="138" spans="1:14" s="3" customFormat="1" ht="15.95" customHeight="1">
      <c r="A138" s="82">
        <v>1</v>
      </c>
      <c r="B138" s="83" t="s">
        <v>62</v>
      </c>
      <c r="C138" s="84">
        <v>1</v>
      </c>
      <c r="D138" s="85">
        <v>16</v>
      </c>
      <c r="E138" s="84">
        <v>1</v>
      </c>
      <c r="F138" s="85">
        <v>16</v>
      </c>
      <c r="G138" s="84">
        <v>2</v>
      </c>
      <c r="H138" s="85">
        <v>13</v>
      </c>
      <c r="I138" s="84">
        <v>1</v>
      </c>
      <c r="J138" s="85">
        <v>16</v>
      </c>
      <c r="K138" s="89" t="s">
        <v>24</v>
      </c>
      <c r="L138" s="85"/>
      <c r="M138" s="93">
        <f>COUNTA(I138,G138,E138,C138,K138)</f>
        <v>5</v>
      </c>
      <c r="N138" s="87">
        <f>L138+J138+H138+F138+D138</f>
        <v>61</v>
      </c>
    </row>
    <row r="139" spans="1:14" s="3" customFormat="1" ht="15.95" customHeight="1">
      <c r="A139" s="95">
        <v>2</v>
      </c>
      <c r="B139" s="88" t="s">
        <v>45</v>
      </c>
      <c r="C139" s="89"/>
      <c r="D139" s="90"/>
      <c r="E139" s="89"/>
      <c r="F139" s="90"/>
      <c r="G139" s="89">
        <v>1</v>
      </c>
      <c r="H139" s="90">
        <v>16</v>
      </c>
      <c r="I139" s="89">
        <v>2</v>
      </c>
      <c r="J139" s="90">
        <v>13</v>
      </c>
      <c r="K139" s="89">
        <v>1</v>
      </c>
      <c r="L139" s="90" t="s">
        <v>381</v>
      </c>
      <c r="M139" s="93">
        <f>COUNTA(I139,G139,E139,C139,K139)</f>
        <v>3</v>
      </c>
      <c r="N139" s="87">
        <f>L139+J139+H139+F139+D139</f>
        <v>45</v>
      </c>
    </row>
    <row r="140" spans="1:14" s="3" customFormat="1" ht="15.95" customHeight="1">
      <c r="A140" s="14"/>
      <c r="B140" s="20"/>
      <c r="C140" s="10"/>
      <c r="D140" s="72"/>
      <c r="E140" s="10"/>
      <c r="F140" s="72"/>
      <c r="G140" s="10"/>
      <c r="H140" s="72"/>
      <c r="I140" s="10"/>
      <c r="J140" s="72"/>
      <c r="K140" s="72"/>
      <c r="L140" s="72"/>
      <c r="M140" s="30"/>
      <c r="N140" s="72"/>
    </row>
    <row r="141" spans="1:14" ht="20.25" thickBot="1">
      <c r="A141" s="17"/>
      <c r="B141" s="3"/>
      <c r="C141" s="19"/>
      <c r="D141" s="67"/>
      <c r="E141" s="19"/>
      <c r="F141" s="67"/>
      <c r="G141" s="19"/>
      <c r="H141" s="67"/>
      <c r="I141" s="19"/>
      <c r="J141" s="67"/>
      <c r="K141" s="67"/>
      <c r="L141" s="67"/>
      <c r="M141" s="3"/>
      <c r="N141" s="77"/>
    </row>
    <row r="142" spans="1:14" s="23" customFormat="1" ht="25.5" thickBot="1">
      <c r="A142" s="119" t="s">
        <v>66</v>
      </c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1"/>
    </row>
    <row r="143" spans="1:14" s="23" customFormat="1" ht="15">
      <c r="A143" s="123"/>
      <c r="B143" s="125" t="s">
        <v>4</v>
      </c>
      <c r="C143" s="127" t="s">
        <v>5</v>
      </c>
      <c r="D143" s="127"/>
      <c r="E143" s="122" t="s">
        <v>6</v>
      </c>
      <c r="F143" s="122"/>
      <c r="G143" s="127" t="s">
        <v>176</v>
      </c>
      <c r="H143" s="127"/>
      <c r="I143" s="117" t="s">
        <v>331</v>
      </c>
      <c r="J143" s="118"/>
      <c r="K143" s="127" t="s">
        <v>371</v>
      </c>
      <c r="L143" s="127"/>
      <c r="M143" s="160" t="s">
        <v>7</v>
      </c>
      <c r="N143" s="80" t="s">
        <v>7</v>
      </c>
    </row>
    <row r="144" spans="1:14" ht="15.95" customHeight="1" thickBot="1">
      <c r="A144" s="124"/>
      <c r="B144" s="126"/>
      <c r="C144" s="56" t="s">
        <v>8</v>
      </c>
      <c r="D144" s="58" t="s">
        <v>9</v>
      </c>
      <c r="E144" s="53" t="s">
        <v>8</v>
      </c>
      <c r="F144" s="63" t="s">
        <v>9</v>
      </c>
      <c r="G144" s="56" t="s">
        <v>8</v>
      </c>
      <c r="H144" s="58" t="s">
        <v>9</v>
      </c>
      <c r="I144" s="53" t="s">
        <v>8</v>
      </c>
      <c r="J144" s="63" t="s">
        <v>9</v>
      </c>
      <c r="K144" s="56" t="s">
        <v>8</v>
      </c>
      <c r="L144" s="58" t="s">
        <v>9</v>
      </c>
      <c r="M144" s="161" t="s">
        <v>10</v>
      </c>
      <c r="N144" s="162" t="s">
        <v>11</v>
      </c>
    </row>
    <row r="145" spans="1:14" ht="15.95" customHeight="1">
      <c r="A145" s="96">
        <v>1</v>
      </c>
      <c r="B145" s="97" t="s">
        <v>65</v>
      </c>
      <c r="C145" s="98"/>
      <c r="D145" s="99"/>
      <c r="E145" s="100">
        <v>1</v>
      </c>
      <c r="F145" s="101">
        <v>16</v>
      </c>
      <c r="G145" s="100">
        <v>1</v>
      </c>
      <c r="H145" s="101">
        <v>16</v>
      </c>
      <c r="I145" s="100"/>
      <c r="J145" s="101"/>
      <c r="K145" s="89">
        <v>1</v>
      </c>
      <c r="L145" s="101" t="s">
        <v>381</v>
      </c>
      <c r="M145" s="93">
        <f>COUNTA(I145,G145,E145,C145,K145)</f>
        <v>3</v>
      </c>
      <c r="N145" s="87">
        <f>L145+J145+H145+F145+D145</f>
        <v>48</v>
      </c>
    </row>
    <row r="146" spans="1:14" s="3" customFormat="1" ht="15.95" customHeight="1">
      <c r="A146" s="59">
        <v>2</v>
      </c>
      <c r="B146" s="55" t="s">
        <v>53</v>
      </c>
      <c r="C146" s="60"/>
      <c r="D146" s="73"/>
      <c r="E146" s="79"/>
      <c r="F146" s="74"/>
      <c r="G146" s="57" t="s">
        <v>24</v>
      </c>
      <c r="H146" s="75">
        <v>0</v>
      </c>
      <c r="I146" s="79">
        <v>1</v>
      </c>
      <c r="J146" s="74">
        <v>16</v>
      </c>
      <c r="K146" s="75"/>
      <c r="L146" s="75"/>
      <c r="M146" s="163">
        <f>COUNTA(I146,G146,E146,C146)</f>
        <v>2</v>
      </c>
      <c r="N146" s="164">
        <f>L146+J146+H146+F146+D146</f>
        <v>16</v>
      </c>
    </row>
    <row r="147" spans="1:14" s="3" customFormat="1" ht="15.95" customHeight="1">
      <c r="A147" s="17"/>
      <c r="C147" s="19"/>
      <c r="D147" s="67"/>
      <c r="E147" s="19"/>
      <c r="F147" s="67"/>
      <c r="G147" s="19"/>
      <c r="H147" s="67"/>
      <c r="I147" s="19"/>
      <c r="J147" s="67"/>
      <c r="K147" s="67"/>
      <c r="L147" s="67"/>
      <c r="N147" s="77"/>
    </row>
    <row r="148" spans="1:14" ht="20.25" thickBot="1">
      <c r="A148" s="17"/>
      <c r="B148" s="3"/>
      <c r="C148" s="19"/>
      <c r="D148" s="67"/>
      <c r="E148" s="19"/>
      <c r="F148" s="67"/>
      <c r="G148" s="19"/>
      <c r="H148" s="67"/>
      <c r="I148" s="19"/>
      <c r="J148" s="67"/>
      <c r="K148" s="67"/>
      <c r="L148" s="67"/>
      <c r="M148" s="3"/>
      <c r="N148" s="77"/>
    </row>
    <row r="149" spans="1:14" s="23" customFormat="1" ht="25.5" thickBot="1">
      <c r="A149" s="119" t="s">
        <v>67</v>
      </c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1"/>
    </row>
    <row r="150" spans="1:14" s="23" customFormat="1" ht="15">
      <c r="A150" s="123"/>
      <c r="B150" s="125" t="s">
        <v>4</v>
      </c>
      <c r="C150" s="127" t="s">
        <v>5</v>
      </c>
      <c r="D150" s="127"/>
      <c r="E150" s="122" t="s">
        <v>6</v>
      </c>
      <c r="F150" s="122"/>
      <c r="G150" s="127" t="s">
        <v>176</v>
      </c>
      <c r="H150" s="127"/>
      <c r="I150" s="117" t="s">
        <v>331</v>
      </c>
      <c r="J150" s="118"/>
      <c r="K150" s="127" t="s">
        <v>371</v>
      </c>
      <c r="L150" s="127"/>
      <c r="M150" s="160" t="s">
        <v>7</v>
      </c>
      <c r="N150" s="80" t="s">
        <v>7</v>
      </c>
    </row>
    <row r="151" spans="1:14" ht="15.95" customHeight="1" thickBot="1">
      <c r="A151" s="124"/>
      <c r="B151" s="126"/>
      <c r="C151" s="56" t="s">
        <v>8</v>
      </c>
      <c r="D151" s="58" t="s">
        <v>9</v>
      </c>
      <c r="E151" s="53" t="s">
        <v>8</v>
      </c>
      <c r="F151" s="63" t="s">
        <v>9</v>
      </c>
      <c r="G151" s="56" t="s">
        <v>8</v>
      </c>
      <c r="H151" s="58" t="s">
        <v>9</v>
      </c>
      <c r="I151" s="53" t="s">
        <v>8</v>
      </c>
      <c r="J151" s="63" t="s">
        <v>9</v>
      </c>
      <c r="K151" s="56" t="s">
        <v>8</v>
      </c>
      <c r="L151" s="58" t="s">
        <v>9</v>
      </c>
      <c r="M151" s="161" t="s">
        <v>10</v>
      </c>
      <c r="N151" s="162" t="s">
        <v>11</v>
      </c>
    </row>
    <row r="152" spans="1:14" ht="15.95" customHeight="1">
      <c r="A152" s="102">
        <v>1</v>
      </c>
      <c r="B152" s="103" t="s">
        <v>70</v>
      </c>
      <c r="C152" s="104">
        <v>1</v>
      </c>
      <c r="D152" s="105">
        <v>16</v>
      </c>
      <c r="E152" s="104">
        <v>1</v>
      </c>
      <c r="F152" s="105">
        <v>16</v>
      </c>
      <c r="G152" s="104">
        <v>3</v>
      </c>
      <c r="H152" s="105">
        <v>11</v>
      </c>
      <c r="I152" s="104"/>
      <c r="J152" s="105"/>
      <c r="K152" s="104"/>
      <c r="L152" s="105"/>
      <c r="M152" s="106">
        <f t="shared" ref="M152:M167" si="11">COUNTA(I152,G152,E152,C152,K152)</f>
        <v>3</v>
      </c>
      <c r="N152" s="107">
        <f t="shared" ref="N152:N167" si="12">L152+J152+H152+F152+D152</f>
        <v>43</v>
      </c>
    </row>
    <row r="153" spans="1:14" ht="15.95" customHeight="1">
      <c r="A153" s="108">
        <v>2</v>
      </c>
      <c r="B153" s="88" t="s">
        <v>69</v>
      </c>
      <c r="C153" s="89"/>
      <c r="D153" s="90"/>
      <c r="E153" s="89" t="s">
        <v>24</v>
      </c>
      <c r="F153" s="90">
        <v>0</v>
      </c>
      <c r="G153" s="89" t="s">
        <v>24</v>
      </c>
      <c r="H153" s="90">
        <v>0</v>
      </c>
      <c r="I153" s="89">
        <v>1</v>
      </c>
      <c r="J153" s="90">
        <v>16</v>
      </c>
      <c r="K153" s="89">
        <v>2</v>
      </c>
      <c r="L153" s="90" t="s">
        <v>380</v>
      </c>
      <c r="M153" s="93">
        <f t="shared" si="11"/>
        <v>4</v>
      </c>
      <c r="N153" s="109">
        <f t="shared" si="12"/>
        <v>27</v>
      </c>
    </row>
    <row r="154" spans="1:14" ht="15.95" customHeight="1">
      <c r="A154" s="108">
        <v>3</v>
      </c>
      <c r="B154" s="88" t="s">
        <v>71</v>
      </c>
      <c r="C154" s="89"/>
      <c r="D154" s="90"/>
      <c r="E154" s="89">
        <v>2</v>
      </c>
      <c r="F154" s="90">
        <v>13</v>
      </c>
      <c r="G154" s="89"/>
      <c r="H154" s="90"/>
      <c r="I154" s="89">
        <v>3</v>
      </c>
      <c r="J154" s="90">
        <v>11</v>
      </c>
      <c r="K154" s="89" t="s">
        <v>24</v>
      </c>
      <c r="L154" s="90"/>
      <c r="M154" s="93">
        <f t="shared" si="11"/>
        <v>3</v>
      </c>
      <c r="N154" s="109">
        <f t="shared" si="12"/>
        <v>24</v>
      </c>
    </row>
    <row r="155" spans="1:14" ht="15.95" customHeight="1" thickBot="1">
      <c r="A155" s="110">
        <v>4</v>
      </c>
      <c r="B155" s="111" t="s">
        <v>205</v>
      </c>
      <c r="C155" s="112"/>
      <c r="D155" s="113"/>
      <c r="E155" s="112"/>
      <c r="F155" s="113"/>
      <c r="G155" s="112">
        <v>1</v>
      </c>
      <c r="H155" s="113">
        <v>16</v>
      </c>
      <c r="I155" s="112" t="s">
        <v>24</v>
      </c>
      <c r="J155" s="113">
        <v>0</v>
      </c>
      <c r="K155" s="112" t="s">
        <v>24</v>
      </c>
      <c r="L155" s="113"/>
      <c r="M155" s="114">
        <f t="shared" si="11"/>
        <v>3</v>
      </c>
      <c r="N155" s="115">
        <f t="shared" si="12"/>
        <v>16</v>
      </c>
    </row>
    <row r="156" spans="1:14" ht="15.95" customHeight="1">
      <c r="A156" s="40">
        <v>5</v>
      </c>
      <c r="B156" s="41" t="s">
        <v>28</v>
      </c>
      <c r="C156" s="57"/>
      <c r="D156" s="68"/>
      <c r="E156" s="44"/>
      <c r="F156" s="64"/>
      <c r="G156" s="57"/>
      <c r="H156" s="68"/>
      <c r="I156" s="44"/>
      <c r="J156" s="64"/>
      <c r="K156" s="57">
        <v>1</v>
      </c>
      <c r="L156" s="68" t="s">
        <v>381</v>
      </c>
      <c r="M156" s="163">
        <f t="shared" si="11"/>
        <v>1</v>
      </c>
      <c r="N156" s="164">
        <f t="shared" si="12"/>
        <v>16</v>
      </c>
    </row>
    <row r="157" spans="1:14" ht="15.95" customHeight="1">
      <c r="A157" s="13">
        <v>6</v>
      </c>
      <c r="B157" s="1" t="s">
        <v>47</v>
      </c>
      <c r="C157" s="36"/>
      <c r="D157" s="69"/>
      <c r="E157" s="33"/>
      <c r="F157" s="65"/>
      <c r="G157" s="36" t="s">
        <v>24</v>
      </c>
      <c r="H157" s="69">
        <v>0</v>
      </c>
      <c r="I157" s="33">
        <v>2</v>
      </c>
      <c r="J157" s="65">
        <v>13</v>
      </c>
      <c r="K157" s="36"/>
      <c r="L157" s="69"/>
      <c r="M157" s="163">
        <f t="shared" si="11"/>
        <v>2</v>
      </c>
      <c r="N157" s="164">
        <f t="shared" si="12"/>
        <v>13</v>
      </c>
    </row>
    <row r="158" spans="1:14" ht="15.95" customHeight="1">
      <c r="A158" s="13">
        <v>7</v>
      </c>
      <c r="B158" s="1" t="s">
        <v>206</v>
      </c>
      <c r="C158" s="36"/>
      <c r="D158" s="69"/>
      <c r="E158" s="33"/>
      <c r="F158" s="65"/>
      <c r="G158" s="36">
        <v>2</v>
      </c>
      <c r="H158" s="69">
        <v>13</v>
      </c>
      <c r="I158" s="33"/>
      <c r="J158" s="65"/>
      <c r="K158" s="36"/>
      <c r="L158" s="69"/>
      <c r="M158" s="163">
        <f t="shared" si="11"/>
        <v>1</v>
      </c>
      <c r="N158" s="164">
        <f t="shared" si="12"/>
        <v>13</v>
      </c>
    </row>
    <row r="159" spans="1:14" ht="15.95" customHeight="1">
      <c r="A159" s="13">
        <v>8</v>
      </c>
      <c r="B159" s="1" t="s">
        <v>35</v>
      </c>
      <c r="C159" s="36"/>
      <c r="D159" s="69"/>
      <c r="E159" s="33"/>
      <c r="F159" s="65"/>
      <c r="G159" s="36">
        <v>4</v>
      </c>
      <c r="H159" s="69">
        <v>9</v>
      </c>
      <c r="I159" s="33" t="s">
        <v>24</v>
      </c>
      <c r="J159" s="65">
        <v>0</v>
      </c>
      <c r="K159" s="36"/>
      <c r="L159" s="69"/>
      <c r="M159" s="163">
        <f t="shared" si="11"/>
        <v>2</v>
      </c>
      <c r="N159" s="164">
        <f t="shared" si="12"/>
        <v>9</v>
      </c>
    </row>
    <row r="160" spans="1:14" ht="15.95" customHeight="1">
      <c r="A160" s="13"/>
      <c r="B160" s="1" t="s">
        <v>387</v>
      </c>
      <c r="C160" s="36"/>
      <c r="D160" s="69"/>
      <c r="E160" s="33"/>
      <c r="F160" s="65"/>
      <c r="G160" s="36"/>
      <c r="H160" s="69"/>
      <c r="I160" s="33"/>
      <c r="J160" s="65"/>
      <c r="K160" s="36">
        <v>3</v>
      </c>
      <c r="L160" s="69" t="s">
        <v>382</v>
      </c>
      <c r="M160" s="163">
        <f t="shared" si="11"/>
        <v>1</v>
      </c>
      <c r="N160" s="164">
        <f t="shared" si="12"/>
        <v>9</v>
      </c>
    </row>
    <row r="161" spans="1:14" ht="15.95" customHeight="1">
      <c r="A161" s="13"/>
      <c r="B161" s="1" t="s">
        <v>207</v>
      </c>
      <c r="C161" s="36"/>
      <c r="D161" s="69"/>
      <c r="E161" s="33"/>
      <c r="F161" s="65"/>
      <c r="G161" s="36">
        <v>5</v>
      </c>
      <c r="H161" s="69">
        <v>7</v>
      </c>
      <c r="I161" s="33"/>
      <c r="J161" s="65"/>
      <c r="K161" s="36"/>
      <c r="L161" s="69"/>
      <c r="M161" s="163">
        <f t="shared" si="11"/>
        <v>1</v>
      </c>
      <c r="N161" s="164">
        <f t="shared" si="12"/>
        <v>7</v>
      </c>
    </row>
    <row r="162" spans="1:14" ht="15.95" customHeight="1">
      <c r="A162" s="13"/>
      <c r="B162" s="1" t="s">
        <v>388</v>
      </c>
      <c r="C162" s="36"/>
      <c r="D162" s="69"/>
      <c r="E162" s="33"/>
      <c r="F162" s="65"/>
      <c r="G162" s="36"/>
      <c r="H162" s="69"/>
      <c r="I162" s="33"/>
      <c r="J162" s="65"/>
      <c r="K162" s="36" t="s">
        <v>24</v>
      </c>
      <c r="L162" s="69"/>
      <c r="M162" s="163">
        <f t="shared" si="11"/>
        <v>1</v>
      </c>
      <c r="N162" s="164">
        <f t="shared" si="12"/>
        <v>0</v>
      </c>
    </row>
    <row r="163" spans="1:14" ht="15.95" customHeight="1">
      <c r="A163" s="13"/>
      <c r="B163" s="1" t="s">
        <v>389</v>
      </c>
      <c r="C163" s="36"/>
      <c r="D163" s="69"/>
      <c r="E163" s="33"/>
      <c r="F163" s="65"/>
      <c r="G163" s="36"/>
      <c r="H163" s="69"/>
      <c r="I163" s="33"/>
      <c r="J163" s="65"/>
      <c r="K163" s="36" t="s">
        <v>24</v>
      </c>
      <c r="L163" s="69"/>
      <c r="M163" s="163">
        <f t="shared" si="11"/>
        <v>1</v>
      </c>
      <c r="N163" s="164">
        <f t="shared" si="12"/>
        <v>0</v>
      </c>
    </row>
    <row r="164" spans="1:14" ht="15.95" customHeight="1">
      <c r="A164" s="13"/>
      <c r="B164" s="1" t="s">
        <v>68</v>
      </c>
      <c r="C164" s="36" t="s">
        <v>24</v>
      </c>
      <c r="D164" s="69">
        <v>0</v>
      </c>
      <c r="E164" s="33"/>
      <c r="F164" s="65"/>
      <c r="G164" s="36"/>
      <c r="H164" s="69"/>
      <c r="I164" s="33"/>
      <c r="J164" s="65"/>
      <c r="K164" s="36"/>
      <c r="L164" s="69"/>
      <c r="M164" s="163">
        <f t="shared" si="11"/>
        <v>1</v>
      </c>
      <c r="N164" s="164">
        <f t="shared" si="12"/>
        <v>0</v>
      </c>
    </row>
    <row r="165" spans="1:14" ht="15.95" customHeight="1">
      <c r="A165" s="13"/>
      <c r="B165" s="1" t="s">
        <v>72</v>
      </c>
      <c r="C165" s="36"/>
      <c r="D165" s="69"/>
      <c r="E165" s="35" t="s">
        <v>24</v>
      </c>
      <c r="F165" s="65">
        <v>0</v>
      </c>
      <c r="G165" s="36"/>
      <c r="H165" s="69"/>
      <c r="I165" s="33" t="s">
        <v>24</v>
      </c>
      <c r="J165" s="65">
        <v>0</v>
      </c>
      <c r="K165" s="36"/>
      <c r="L165" s="69"/>
      <c r="M165" s="163">
        <f t="shared" si="11"/>
        <v>2</v>
      </c>
      <c r="N165" s="164">
        <f t="shared" si="12"/>
        <v>0</v>
      </c>
    </row>
    <row r="166" spans="1:14" ht="15.95" customHeight="1">
      <c r="A166" s="13"/>
      <c r="B166" s="1" t="s">
        <v>208</v>
      </c>
      <c r="C166" s="36"/>
      <c r="D166" s="69"/>
      <c r="E166" s="33"/>
      <c r="F166" s="65"/>
      <c r="G166" s="36" t="s">
        <v>24</v>
      </c>
      <c r="H166" s="69">
        <v>0</v>
      </c>
      <c r="I166" s="33"/>
      <c r="J166" s="65"/>
      <c r="K166" s="36"/>
      <c r="L166" s="69"/>
      <c r="M166" s="163">
        <f t="shared" si="11"/>
        <v>1</v>
      </c>
      <c r="N166" s="164">
        <f t="shared" si="12"/>
        <v>0</v>
      </c>
    </row>
    <row r="167" spans="1:14" s="3" customFormat="1" ht="15.95" customHeight="1">
      <c r="A167" s="13"/>
      <c r="B167" s="1" t="s">
        <v>209</v>
      </c>
      <c r="C167" s="36"/>
      <c r="D167" s="69"/>
      <c r="E167" s="33"/>
      <c r="F167" s="65"/>
      <c r="G167" s="36" t="s">
        <v>24</v>
      </c>
      <c r="H167" s="69">
        <v>0</v>
      </c>
      <c r="I167" s="33"/>
      <c r="J167" s="65"/>
      <c r="K167" s="36"/>
      <c r="L167" s="69"/>
      <c r="M167" s="163">
        <f t="shared" si="11"/>
        <v>1</v>
      </c>
      <c r="N167" s="164">
        <f t="shared" si="12"/>
        <v>0</v>
      </c>
    </row>
    <row r="168" spans="1:14" s="3" customFormat="1" ht="15.95" customHeight="1">
      <c r="A168" s="17"/>
      <c r="C168" s="19"/>
      <c r="D168" s="67"/>
      <c r="E168" s="19"/>
      <c r="F168" s="67"/>
      <c r="G168" s="19"/>
      <c r="H168" s="67"/>
      <c r="I168" s="19"/>
      <c r="J168" s="67"/>
      <c r="K168" s="67"/>
      <c r="L168" s="67"/>
      <c r="N168" s="77"/>
    </row>
    <row r="169" spans="1:14" s="3" customFormat="1">
      <c r="A169" s="17"/>
      <c r="C169" s="19"/>
      <c r="D169" s="67"/>
      <c r="E169" s="19"/>
      <c r="F169" s="67"/>
      <c r="G169" s="19"/>
      <c r="H169" s="67"/>
      <c r="I169" s="19"/>
      <c r="J169" s="67"/>
      <c r="K169" s="67"/>
      <c r="L169" s="67"/>
      <c r="N169" s="77"/>
    </row>
    <row r="170" spans="1:14" s="3" customFormat="1">
      <c r="A170" s="17"/>
      <c r="C170" s="19"/>
      <c r="D170" s="67"/>
      <c r="E170" s="19"/>
      <c r="F170" s="67"/>
      <c r="G170" s="19"/>
      <c r="H170" s="67"/>
      <c r="I170" s="19"/>
      <c r="J170" s="67"/>
      <c r="K170" s="67"/>
      <c r="L170" s="67"/>
      <c r="N170" s="77"/>
    </row>
    <row r="171" spans="1:14" s="3" customFormat="1">
      <c r="A171" s="17"/>
      <c r="C171" s="19"/>
      <c r="D171" s="67"/>
      <c r="E171" s="19"/>
      <c r="F171" s="67"/>
      <c r="G171" s="19"/>
      <c r="H171" s="67"/>
      <c r="I171" s="19"/>
      <c r="J171" s="67"/>
      <c r="K171" s="67"/>
      <c r="L171" s="67"/>
      <c r="N171" s="77"/>
    </row>
    <row r="172" spans="1:14" s="3" customFormat="1">
      <c r="A172" s="17"/>
      <c r="C172" s="19"/>
      <c r="D172" s="67"/>
      <c r="E172" s="19"/>
      <c r="F172" s="67"/>
      <c r="G172" s="19"/>
      <c r="H172" s="67"/>
      <c r="I172" s="19"/>
      <c r="J172" s="67"/>
      <c r="K172" s="67"/>
      <c r="L172" s="67"/>
      <c r="N172" s="77"/>
    </row>
    <row r="173" spans="1:14" s="3" customFormat="1">
      <c r="A173" s="17"/>
      <c r="C173" s="19"/>
      <c r="D173" s="67"/>
      <c r="E173" s="19"/>
      <c r="F173" s="67"/>
      <c r="G173" s="19"/>
      <c r="H173" s="67"/>
      <c r="I173" s="19"/>
      <c r="J173" s="67"/>
      <c r="K173" s="67"/>
      <c r="L173" s="67"/>
      <c r="N173" s="77"/>
    </row>
    <row r="174" spans="1:14" s="3" customFormat="1">
      <c r="A174" s="17"/>
      <c r="C174" s="19"/>
      <c r="D174" s="67"/>
      <c r="E174" s="19"/>
      <c r="F174" s="67"/>
      <c r="G174" s="19"/>
      <c r="H174" s="67"/>
      <c r="I174" s="19"/>
      <c r="J174" s="67"/>
      <c r="K174" s="67"/>
      <c r="L174" s="67"/>
      <c r="N174" s="77"/>
    </row>
    <row r="175" spans="1:14" s="3" customFormat="1">
      <c r="A175" s="17"/>
      <c r="C175" s="19"/>
      <c r="D175" s="67"/>
      <c r="E175" s="19"/>
      <c r="F175" s="67"/>
      <c r="G175" s="19"/>
      <c r="H175" s="67"/>
      <c r="I175" s="19"/>
      <c r="J175" s="67"/>
      <c r="K175" s="67"/>
      <c r="L175" s="67"/>
      <c r="N175" s="77"/>
    </row>
    <row r="176" spans="1:14" s="3" customFormat="1">
      <c r="A176" s="17"/>
      <c r="C176" s="19"/>
      <c r="D176" s="67"/>
      <c r="E176" s="19"/>
      <c r="F176" s="67"/>
      <c r="G176" s="19"/>
      <c r="H176" s="67"/>
      <c r="I176" s="19"/>
      <c r="J176" s="67"/>
      <c r="K176" s="67"/>
      <c r="L176" s="67"/>
      <c r="N176" s="77"/>
    </row>
    <row r="177" spans="1:14" s="3" customFormat="1">
      <c r="A177" s="17"/>
      <c r="C177" s="19"/>
      <c r="D177" s="67"/>
      <c r="E177" s="19"/>
      <c r="F177" s="67"/>
      <c r="G177" s="19"/>
      <c r="H177" s="67"/>
      <c r="I177" s="19"/>
      <c r="J177" s="67"/>
      <c r="K177" s="67"/>
      <c r="L177" s="67"/>
      <c r="N177" s="77"/>
    </row>
    <row r="178" spans="1:14" s="3" customFormat="1">
      <c r="A178" s="17"/>
      <c r="C178" s="19"/>
      <c r="D178" s="67"/>
      <c r="E178" s="19"/>
      <c r="F178" s="67"/>
      <c r="G178" s="19"/>
      <c r="H178" s="67"/>
      <c r="I178" s="19"/>
      <c r="J178" s="67"/>
      <c r="K178" s="67"/>
      <c r="L178" s="67"/>
      <c r="N178" s="77"/>
    </row>
    <row r="179" spans="1:14" s="3" customFormat="1">
      <c r="A179" s="17"/>
      <c r="C179" s="19"/>
      <c r="D179" s="67"/>
      <c r="E179" s="19"/>
      <c r="F179" s="67"/>
      <c r="G179" s="19"/>
      <c r="H179" s="67"/>
      <c r="I179" s="19"/>
      <c r="J179" s="67"/>
      <c r="K179" s="67"/>
      <c r="L179" s="67"/>
      <c r="N179" s="77"/>
    </row>
    <row r="180" spans="1:14" s="3" customFormat="1">
      <c r="A180" s="17"/>
      <c r="C180" s="19"/>
      <c r="D180" s="67"/>
      <c r="E180" s="19"/>
      <c r="F180" s="67"/>
      <c r="G180" s="19"/>
      <c r="H180" s="67"/>
      <c r="I180" s="19"/>
      <c r="J180" s="67"/>
      <c r="K180" s="67"/>
      <c r="L180" s="67"/>
      <c r="N180" s="77"/>
    </row>
    <row r="181" spans="1:14" s="3" customFormat="1">
      <c r="A181" s="17"/>
      <c r="C181" s="19"/>
      <c r="D181" s="67"/>
      <c r="E181" s="19"/>
      <c r="F181" s="67"/>
      <c r="G181" s="19"/>
      <c r="H181" s="67"/>
      <c r="I181" s="19"/>
      <c r="J181" s="67"/>
      <c r="K181" s="67"/>
      <c r="L181" s="67"/>
      <c r="N181" s="77"/>
    </row>
    <row r="182" spans="1:14" s="3" customFormat="1">
      <c r="A182" s="17"/>
      <c r="C182" s="19"/>
      <c r="D182" s="67"/>
      <c r="E182" s="19"/>
      <c r="F182" s="67"/>
      <c r="G182" s="19"/>
      <c r="H182" s="67"/>
      <c r="I182" s="19"/>
      <c r="J182" s="67"/>
      <c r="K182" s="67"/>
      <c r="L182" s="67"/>
      <c r="N182" s="77"/>
    </row>
    <row r="183" spans="1:14" s="3" customFormat="1">
      <c r="A183" s="17"/>
      <c r="C183" s="19"/>
      <c r="D183" s="67"/>
      <c r="E183" s="19"/>
      <c r="F183" s="67"/>
      <c r="G183" s="19"/>
      <c r="H183" s="67"/>
      <c r="I183" s="19"/>
      <c r="J183" s="67"/>
      <c r="K183" s="67"/>
      <c r="L183" s="67"/>
      <c r="N183" s="77"/>
    </row>
    <row r="184" spans="1:14" s="3" customFormat="1">
      <c r="A184" s="17"/>
      <c r="C184" s="19"/>
      <c r="D184" s="67"/>
      <c r="E184" s="19"/>
      <c r="F184" s="67"/>
      <c r="G184" s="19"/>
      <c r="H184" s="67"/>
      <c r="I184" s="19"/>
      <c r="J184" s="67"/>
      <c r="K184" s="67"/>
      <c r="L184" s="67"/>
      <c r="N184" s="77"/>
    </row>
    <row r="185" spans="1:14" s="3" customFormat="1">
      <c r="A185" s="17"/>
      <c r="C185" s="19"/>
      <c r="D185" s="67"/>
      <c r="E185" s="19"/>
      <c r="F185" s="67"/>
      <c r="G185" s="19"/>
      <c r="H185" s="67"/>
      <c r="I185" s="19"/>
      <c r="J185" s="67"/>
      <c r="K185" s="67"/>
      <c r="L185" s="67"/>
      <c r="N185" s="77"/>
    </row>
    <row r="186" spans="1:14" s="3" customFormat="1">
      <c r="A186" s="17"/>
      <c r="C186" s="19"/>
      <c r="D186" s="67"/>
      <c r="E186" s="19"/>
      <c r="F186" s="67"/>
      <c r="G186" s="19"/>
      <c r="H186" s="67"/>
      <c r="I186" s="19"/>
      <c r="J186" s="67"/>
      <c r="K186" s="67"/>
      <c r="L186" s="67"/>
      <c r="N186" s="77"/>
    </row>
    <row r="187" spans="1:14" s="3" customFormat="1">
      <c r="A187" s="17"/>
      <c r="C187" s="19"/>
      <c r="D187" s="67"/>
      <c r="E187" s="19"/>
      <c r="F187" s="67"/>
      <c r="G187" s="19"/>
      <c r="H187" s="67"/>
      <c r="I187" s="19"/>
      <c r="J187" s="67"/>
      <c r="K187" s="67"/>
      <c r="L187" s="67"/>
      <c r="N187" s="77"/>
    </row>
    <row r="188" spans="1:14" s="3" customFormat="1">
      <c r="A188" s="17"/>
      <c r="C188" s="19"/>
      <c r="D188" s="67"/>
      <c r="E188" s="19"/>
      <c r="F188" s="67"/>
      <c r="G188" s="19"/>
      <c r="H188" s="67"/>
      <c r="I188" s="19"/>
      <c r="J188" s="67"/>
      <c r="K188" s="67"/>
      <c r="L188" s="67"/>
      <c r="N188" s="77"/>
    </row>
    <row r="189" spans="1:14" s="3" customFormat="1">
      <c r="A189" s="17"/>
      <c r="C189" s="19"/>
      <c r="D189" s="67"/>
      <c r="E189" s="19"/>
      <c r="F189" s="67"/>
      <c r="G189" s="19"/>
      <c r="H189" s="67"/>
      <c r="I189" s="19"/>
      <c r="J189" s="67"/>
      <c r="K189" s="67"/>
      <c r="L189" s="67"/>
      <c r="N189" s="77"/>
    </row>
    <row r="190" spans="1:14" s="3" customFormat="1">
      <c r="A190" s="17"/>
      <c r="C190" s="19"/>
      <c r="D190" s="67"/>
      <c r="E190" s="19"/>
      <c r="F190" s="67"/>
      <c r="G190" s="19"/>
      <c r="H190" s="67"/>
      <c r="I190" s="19"/>
      <c r="J190" s="67"/>
      <c r="K190" s="67"/>
      <c r="L190" s="67"/>
      <c r="N190" s="77"/>
    </row>
    <row r="191" spans="1:14" s="3" customFormat="1">
      <c r="A191" s="17"/>
      <c r="C191" s="19"/>
      <c r="D191" s="67"/>
      <c r="E191" s="19"/>
      <c r="F191" s="67"/>
      <c r="G191" s="19"/>
      <c r="H191" s="67"/>
      <c r="I191" s="19"/>
      <c r="J191" s="67"/>
      <c r="K191" s="67"/>
      <c r="L191" s="67"/>
      <c r="N191" s="77"/>
    </row>
    <row r="192" spans="1:14" s="3" customFormat="1">
      <c r="A192" s="17"/>
      <c r="C192" s="19"/>
      <c r="D192" s="67"/>
      <c r="E192" s="19"/>
      <c r="F192" s="67"/>
      <c r="G192" s="19"/>
      <c r="H192" s="67"/>
      <c r="I192" s="19"/>
      <c r="J192" s="67"/>
      <c r="K192" s="67"/>
      <c r="L192" s="67"/>
      <c r="N192" s="77"/>
    </row>
    <row r="193" spans="1:14">
      <c r="A193" s="17"/>
      <c r="B193" s="3"/>
      <c r="C193" s="19"/>
      <c r="D193" s="67"/>
      <c r="E193" s="19"/>
      <c r="F193" s="67"/>
      <c r="G193" s="19"/>
      <c r="H193" s="67"/>
      <c r="I193" s="19"/>
      <c r="J193" s="67"/>
      <c r="K193" s="67"/>
      <c r="L193" s="67"/>
      <c r="M193" s="3"/>
      <c r="N193" s="77"/>
    </row>
  </sheetData>
  <sheetProtection password="CA3F" sheet="1" objects="1" scenarios="1"/>
  <sortState ref="B151:N166">
    <sortCondition descending="1" ref="N151:N166"/>
  </sortState>
  <mergeCells count="72">
    <mergeCell ref="A149:N149"/>
    <mergeCell ref="I150:J150"/>
    <mergeCell ref="C118:D118"/>
    <mergeCell ref="E118:F118"/>
    <mergeCell ref="G118:H118"/>
    <mergeCell ref="B118:B119"/>
    <mergeCell ref="A118:A119"/>
    <mergeCell ref="G136:H136"/>
    <mergeCell ref="A136:A137"/>
    <mergeCell ref="B136:B137"/>
    <mergeCell ref="A150:A151"/>
    <mergeCell ref="B150:B151"/>
    <mergeCell ref="C150:D150"/>
    <mergeCell ref="E150:F150"/>
    <mergeCell ref="K150:L150"/>
    <mergeCell ref="G150:H150"/>
    <mergeCell ref="A6:N6"/>
    <mergeCell ref="G12:H12"/>
    <mergeCell ref="G30:H30"/>
    <mergeCell ref="A9:N9"/>
    <mergeCell ref="A11:N11"/>
    <mergeCell ref="A29:N29"/>
    <mergeCell ref="I30:J30"/>
    <mergeCell ref="I12:J12"/>
    <mergeCell ref="A12:A13"/>
    <mergeCell ref="B12:B13"/>
    <mergeCell ref="C12:D12"/>
    <mergeCell ref="E12:F12"/>
    <mergeCell ref="A30:A31"/>
    <mergeCell ref="B30:B31"/>
    <mergeCell ref="C30:D30"/>
    <mergeCell ref="E30:F30"/>
    <mergeCell ref="A1:N1"/>
    <mergeCell ref="A2:N2"/>
    <mergeCell ref="A3:N3"/>
    <mergeCell ref="A4:N4"/>
    <mergeCell ref="A5:N5"/>
    <mergeCell ref="A7:N7"/>
    <mergeCell ref="K12:L12"/>
    <mergeCell ref="K30:L30"/>
    <mergeCell ref="I82:J82"/>
    <mergeCell ref="A81:N81"/>
    <mergeCell ref="A109:N109"/>
    <mergeCell ref="A117:N117"/>
    <mergeCell ref="A135:N135"/>
    <mergeCell ref="A82:A83"/>
    <mergeCell ref="B82:B83"/>
    <mergeCell ref="C82:D82"/>
    <mergeCell ref="E82:F82"/>
    <mergeCell ref="A110:A111"/>
    <mergeCell ref="B110:B111"/>
    <mergeCell ref="C110:D110"/>
    <mergeCell ref="E110:F110"/>
    <mergeCell ref="G82:H82"/>
    <mergeCell ref="G110:H110"/>
    <mergeCell ref="K82:L82"/>
    <mergeCell ref="I143:J143"/>
    <mergeCell ref="I136:J136"/>
    <mergeCell ref="I118:J118"/>
    <mergeCell ref="I110:J110"/>
    <mergeCell ref="A142:N142"/>
    <mergeCell ref="E136:F136"/>
    <mergeCell ref="A143:A144"/>
    <mergeCell ref="B143:B144"/>
    <mergeCell ref="C143:D143"/>
    <mergeCell ref="E143:F143"/>
    <mergeCell ref="G143:H143"/>
    <mergeCell ref="K136:L136"/>
    <mergeCell ref="K143:L143"/>
    <mergeCell ref="C136:D136"/>
    <mergeCell ref="K110:L110"/>
    <mergeCell ref="K118:L118"/>
  </mergeCells>
  <pageMargins left="0.25" right="0.25" top="0.75" bottom="0.75" header="0.3" footer="0.3"/>
  <pageSetup paperSize="9" orientation="portrait" horizontalDpi="4294967295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9"/>
  <sheetViews>
    <sheetView workbookViewId="0">
      <selection activeCell="A7" sqref="A7:N7"/>
    </sheetView>
  </sheetViews>
  <sheetFormatPr defaultRowHeight="19.5"/>
  <cols>
    <col min="1" max="1" width="4.28515625" style="12" bestFit="1" customWidth="1"/>
    <col min="2" max="2" width="27.42578125" bestFit="1" customWidth="1"/>
    <col min="3" max="3" width="4.7109375" style="8" customWidth="1"/>
    <col min="4" max="4" width="7.7109375" style="62" customWidth="1"/>
    <col min="5" max="5" width="4.7109375" style="8" customWidth="1"/>
    <col min="6" max="6" width="7.7109375" style="62" customWidth="1"/>
    <col min="7" max="7" width="4.7109375" style="8" customWidth="1"/>
    <col min="8" max="8" width="7.7109375" style="62" customWidth="1"/>
    <col min="9" max="9" width="4.7109375" style="8" customWidth="1"/>
    <col min="10" max="10" width="7.7109375" style="62" customWidth="1"/>
    <col min="11" max="11" width="4.7109375" style="62" customWidth="1"/>
    <col min="12" max="12" width="7.7109375" style="62" customWidth="1"/>
    <col min="13" max="13" width="7.42578125" bestFit="1" customWidth="1"/>
    <col min="14" max="14" width="7.7109375" style="25" customWidth="1"/>
  </cols>
  <sheetData>
    <row r="1" spans="1:15" ht="21.75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5" ht="21.75" customHeight="1">
      <c r="A2" s="129" t="s">
        <v>417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5" ht="18.75" customHeight="1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5" ht="18.75" customHeight="1">
      <c r="A4" s="130" t="s">
        <v>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5" ht="18.75" customHeight="1">
      <c r="A5" s="130" t="s">
        <v>177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5" ht="18.75" customHeight="1">
      <c r="A6" s="130" t="s">
        <v>332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5" ht="18.75" customHeight="1">
      <c r="A7" s="130" t="s">
        <v>418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5" ht="20.25" thickBot="1">
      <c r="O8" s="37"/>
    </row>
    <row r="9" spans="1:15" ht="26.25" thickBot="1">
      <c r="A9" s="136" t="s">
        <v>105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5" ht="20.25" thickBot="1"/>
    <row r="11" spans="1:15" ht="25.5" thickBot="1">
      <c r="A11" s="139" t="s">
        <v>73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1"/>
    </row>
    <row r="12" spans="1:15" s="7" customFormat="1" ht="15">
      <c r="A12" s="146"/>
      <c r="B12" s="147" t="s">
        <v>74</v>
      </c>
      <c r="C12" s="144" t="s">
        <v>5</v>
      </c>
      <c r="D12" s="144"/>
      <c r="E12" s="147" t="s">
        <v>6</v>
      </c>
      <c r="F12" s="147"/>
      <c r="G12" s="144" t="s">
        <v>176</v>
      </c>
      <c r="H12" s="144"/>
      <c r="I12" s="134" t="s">
        <v>331</v>
      </c>
      <c r="J12" s="135"/>
      <c r="K12" s="169" t="s">
        <v>371</v>
      </c>
      <c r="L12" s="170"/>
      <c r="M12" s="166" t="s">
        <v>7</v>
      </c>
      <c r="N12" s="81" t="s">
        <v>7</v>
      </c>
    </row>
    <row r="13" spans="1:15" s="7" customFormat="1" ht="16.5" thickBot="1">
      <c r="A13" s="124"/>
      <c r="B13" s="126"/>
      <c r="C13" s="52" t="s">
        <v>8</v>
      </c>
      <c r="D13" s="54" t="s">
        <v>9</v>
      </c>
      <c r="E13" s="53" t="s">
        <v>8</v>
      </c>
      <c r="F13" s="63" t="s">
        <v>9</v>
      </c>
      <c r="G13" s="52" t="s">
        <v>8</v>
      </c>
      <c r="H13" s="54" t="s">
        <v>9</v>
      </c>
      <c r="I13" s="53" t="s">
        <v>8</v>
      </c>
      <c r="J13" s="63" t="s">
        <v>9</v>
      </c>
      <c r="K13" s="52" t="s">
        <v>8</v>
      </c>
      <c r="L13" s="54" t="s">
        <v>9</v>
      </c>
      <c r="M13" s="161" t="s">
        <v>10</v>
      </c>
      <c r="N13" s="162" t="s">
        <v>11</v>
      </c>
    </row>
    <row r="14" spans="1:15" ht="15.95" customHeight="1">
      <c r="A14" s="40">
        <v>1</v>
      </c>
      <c r="B14" s="41" t="s">
        <v>79</v>
      </c>
      <c r="C14" s="50">
        <v>1</v>
      </c>
      <c r="D14" s="51">
        <v>16</v>
      </c>
      <c r="E14" s="44">
        <v>2</v>
      </c>
      <c r="F14" s="64">
        <v>13</v>
      </c>
      <c r="G14" s="50">
        <v>1</v>
      </c>
      <c r="H14" s="51">
        <v>16</v>
      </c>
      <c r="I14" s="44">
        <v>2</v>
      </c>
      <c r="J14" s="64">
        <v>13</v>
      </c>
      <c r="K14" s="50">
        <v>2</v>
      </c>
      <c r="L14" s="51" t="s">
        <v>379</v>
      </c>
      <c r="M14" s="163">
        <f t="shared" ref="M14:M45" si="0">COUNTA(I14,G14,E14,C14,K14)</f>
        <v>5</v>
      </c>
      <c r="N14" s="164">
        <f t="shared" ref="N14:N45" si="1">L14+J14+H14+F14+D14</f>
        <v>71</v>
      </c>
    </row>
    <row r="15" spans="1:15" ht="15.95" customHeight="1">
      <c r="A15" s="40">
        <v>2</v>
      </c>
      <c r="B15" s="1" t="s">
        <v>211</v>
      </c>
      <c r="C15" s="32">
        <v>1</v>
      </c>
      <c r="D15" s="34">
        <v>16</v>
      </c>
      <c r="E15" s="33">
        <v>1</v>
      </c>
      <c r="F15" s="65">
        <v>16</v>
      </c>
      <c r="G15" s="32">
        <v>1</v>
      </c>
      <c r="H15" s="34">
        <v>16</v>
      </c>
      <c r="I15" s="33">
        <v>2</v>
      </c>
      <c r="J15" s="65">
        <v>13</v>
      </c>
      <c r="K15" s="50"/>
      <c r="L15" s="34"/>
      <c r="M15" s="163">
        <f t="shared" si="0"/>
        <v>4</v>
      </c>
      <c r="N15" s="164">
        <f t="shared" si="1"/>
        <v>61</v>
      </c>
    </row>
    <row r="16" spans="1:15" ht="15.95" customHeight="1">
      <c r="A16" s="40">
        <v>3</v>
      </c>
      <c r="B16" s="1" t="s">
        <v>210</v>
      </c>
      <c r="C16" s="32">
        <v>3</v>
      </c>
      <c r="D16" s="34">
        <v>11</v>
      </c>
      <c r="E16" s="33"/>
      <c r="F16" s="65"/>
      <c r="G16" s="32">
        <v>2</v>
      </c>
      <c r="H16" s="34">
        <v>13</v>
      </c>
      <c r="I16" s="33">
        <v>1</v>
      </c>
      <c r="J16" s="65">
        <v>16</v>
      </c>
      <c r="K16" s="50">
        <v>4</v>
      </c>
      <c r="L16" s="34" t="s">
        <v>382</v>
      </c>
      <c r="M16" s="163">
        <f t="shared" si="0"/>
        <v>4</v>
      </c>
      <c r="N16" s="164">
        <f t="shared" si="1"/>
        <v>49</v>
      </c>
    </row>
    <row r="17" spans="1:14" ht="15.95" customHeight="1">
      <c r="A17" s="40">
        <v>4</v>
      </c>
      <c r="B17" s="1" t="s">
        <v>78</v>
      </c>
      <c r="C17" s="32">
        <v>4</v>
      </c>
      <c r="D17" s="34">
        <v>9</v>
      </c>
      <c r="E17" s="33">
        <v>2</v>
      </c>
      <c r="F17" s="65">
        <v>13</v>
      </c>
      <c r="G17" s="32">
        <v>12</v>
      </c>
      <c r="H17" s="34">
        <v>1</v>
      </c>
      <c r="I17" s="33">
        <v>4</v>
      </c>
      <c r="J17" s="65">
        <v>9</v>
      </c>
      <c r="K17" s="50">
        <v>2</v>
      </c>
      <c r="L17" s="34" t="s">
        <v>379</v>
      </c>
      <c r="M17" s="163">
        <f t="shared" si="0"/>
        <v>5</v>
      </c>
      <c r="N17" s="164">
        <f t="shared" si="1"/>
        <v>45</v>
      </c>
    </row>
    <row r="18" spans="1:14" ht="15.95" customHeight="1">
      <c r="A18" s="40">
        <v>5</v>
      </c>
      <c r="B18" s="1" t="s">
        <v>77</v>
      </c>
      <c r="C18" s="32">
        <v>6</v>
      </c>
      <c r="D18" s="34">
        <v>5</v>
      </c>
      <c r="E18" s="33">
        <v>2</v>
      </c>
      <c r="F18" s="65">
        <v>13</v>
      </c>
      <c r="G18" s="32"/>
      <c r="H18" s="34"/>
      <c r="I18" s="33">
        <v>1</v>
      </c>
      <c r="J18" s="65">
        <v>16</v>
      </c>
      <c r="K18" s="50"/>
      <c r="L18" s="34"/>
      <c r="M18" s="163">
        <f t="shared" si="0"/>
        <v>3</v>
      </c>
      <c r="N18" s="164">
        <f t="shared" si="1"/>
        <v>34</v>
      </c>
    </row>
    <row r="19" spans="1:14" ht="15.95" customHeight="1">
      <c r="A19" s="40">
        <v>6</v>
      </c>
      <c r="B19" s="1" t="s">
        <v>80</v>
      </c>
      <c r="C19" s="32">
        <v>4</v>
      </c>
      <c r="D19" s="34">
        <v>9</v>
      </c>
      <c r="E19" s="33">
        <v>4</v>
      </c>
      <c r="F19" s="65">
        <v>9</v>
      </c>
      <c r="G19" s="32">
        <v>2</v>
      </c>
      <c r="H19" s="34">
        <v>13</v>
      </c>
      <c r="I19" s="33"/>
      <c r="J19" s="65"/>
      <c r="K19" s="50"/>
      <c r="L19" s="34"/>
      <c r="M19" s="163">
        <f t="shared" si="0"/>
        <v>3</v>
      </c>
      <c r="N19" s="164">
        <f t="shared" si="1"/>
        <v>31</v>
      </c>
    </row>
    <row r="20" spans="1:14" ht="15.95" customHeight="1">
      <c r="A20" s="40">
        <v>7</v>
      </c>
      <c r="B20" s="1" t="s">
        <v>238</v>
      </c>
      <c r="C20" s="32"/>
      <c r="D20" s="34"/>
      <c r="E20" s="35"/>
      <c r="F20" s="65"/>
      <c r="G20" s="32">
        <v>1</v>
      </c>
      <c r="H20" s="34">
        <v>16</v>
      </c>
      <c r="I20" s="33"/>
      <c r="J20" s="65"/>
      <c r="K20" s="50">
        <v>3</v>
      </c>
      <c r="L20" s="34" t="s">
        <v>380</v>
      </c>
      <c r="M20" s="163">
        <f t="shared" si="0"/>
        <v>2</v>
      </c>
      <c r="N20" s="164">
        <f t="shared" si="1"/>
        <v>27</v>
      </c>
    </row>
    <row r="21" spans="1:14" ht="15.95" customHeight="1">
      <c r="A21" s="40">
        <v>7</v>
      </c>
      <c r="B21" s="1" t="s">
        <v>337</v>
      </c>
      <c r="C21" s="32"/>
      <c r="D21" s="34"/>
      <c r="E21" s="35"/>
      <c r="F21" s="65"/>
      <c r="G21" s="32"/>
      <c r="H21" s="34"/>
      <c r="I21" s="33">
        <v>1</v>
      </c>
      <c r="J21" s="65">
        <v>16</v>
      </c>
      <c r="K21" s="50">
        <v>3</v>
      </c>
      <c r="L21" s="34" t="s">
        <v>380</v>
      </c>
      <c r="M21" s="163">
        <f t="shared" si="0"/>
        <v>2</v>
      </c>
      <c r="N21" s="164">
        <f t="shared" si="1"/>
        <v>27</v>
      </c>
    </row>
    <row r="22" spans="1:14" ht="15.95" customHeight="1">
      <c r="A22" s="40">
        <v>7</v>
      </c>
      <c r="B22" s="1" t="s">
        <v>118</v>
      </c>
      <c r="C22" s="32"/>
      <c r="D22" s="34"/>
      <c r="E22" s="35"/>
      <c r="F22" s="65"/>
      <c r="G22" s="32"/>
      <c r="H22" s="34"/>
      <c r="I22" s="33">
        <v>3</v>
      </c>
      <c r="J22" s="65">
        <v>11</v>
      </c>
      <c r="K22" s="50">
        <v>1</v>
      </c>
      <c r="L22" s="34" t="s">
        <v>381</v>
      </c>
      <c r="M22" s="163">
        <f t="shared" si="0"/>
        <v>2</v>
      </c>
      <c r="N22" s="164">
        <f t="shared" si="1"/>
        <v>27</v>
      </c>
    </row>
    <row r="23" spans="1:14" ht="15.95" customHeight="1">
      <c r="A23" s="40">
        <v>10</v>
      </c>
      <c r="B23" s="1" t="s">
        <v>85</v>
      </c>
      <c r="C23" s="32">
        <v>2</v>
      </c>
      <c r="D23" s="34">
        <v>13</v>
      </c>
      <c r="E23" s="33">
        <v>3</v>
      </c>
      <c r="F23" s="65">
        <v>11</v>
      </c>
      <c r="G23" s="32">
        <v>24</v>
      </c>
      <c r="H23" s="34">
        <v>1</v>
      </c>
      <c r="I23" s="33"/>
      <c r="J23" s="65"/>
      <c r="K23" s="50"/>
      <c r="L23" s="34"/>
      <c r="M23" s="163">
        <f t="shared" si="0"/>
        <v>3</v>
      </c>
      <c r="N23" s="164">
        <f t="shared" si="1"/>
        <v>25</v>
      </c>
    </row>
    <row r="24" spans="1:14" ht="15.95" customHeight="1">
      <c r="A24" s="40">
        <v>11</v>
      </c>
      <c r="B24" s="1" t="s">
        <v>223</v>
      </c>
      <c r="C24" s="32"/>
      <c r="D24" s="34"/>
      <c r="E24" s="33"/>
      <c r="F24" s="65"/>
      <c r="G24" s="32">
        <v>8</v>
      </c>
      <c r="H24" s="34">
        <v>1</v>
      </c>
      <c r="I24" s="33">
        <v>5</v>
      </c>
      <c r="J24" s="65">
        <v>7</v>
      </c>
      <c r="K24" s="50">
        <v>1</v>
      </c>
      <c r="L24" s="34" t="s">
        <v>381</v>
      </c>
      <c r="M24" s="163">
        <f t="shared" si="0"/>
        <v>3</v>
      </c>
      <c r="N24" s="164">
        <f t="shared" si="1"/>
        <v>24</v>
      </c>
    </row>
    <row r="25" spans="1:14" ht="15.95" customHeight="1">
      <c r="A25" s="40">
        <v>12</v>
      </c>
      <c r="B25" s="1" t="s">
        <v>216</v>
      </c>
      <c r="C25" s="32"/>
      <c r="D25" s="34"/>
      <c r="E25" s="33"/>
      <c r="F25" s="65"/>
      <c r="G25" s="32">
        <v>5</v>
      </c>
      <c r="H25" s="34">
        <v>7</v>
      </c>
      <c r="I25" s="33"/>
      <c r="J25" s="65"/>
      <c r="K25" s="50">
        <v>1</v>
      </c>
      <c r="L25" s="34" t="s">
        <v>381</v>
      </c>
      <c r="M25" s="163">
        <f t="shared" si="0"/>
        <v>2</v>
      </c>
      <c r="N25" s="164">
        <f t="shared" si="1"/>
        <v>23</v>
      </c>
    </row>
    <row r="26" spans="1:14" ht="15.95" customHeight="1">
      <c r="A26" s="40">
        <v>13</v>
      </c>
      <c r="B26" s="1" t="s">
        <v>81</v>
      </c>
      <c r="C26" s="32">
        <v>3</v>
      </c>
      <c r="D26" s="34">
        <v>11</v>
      </c>
      <c r="E26" s="33">
        <v>3</v>
      </c>
      <c r="F26" s="65">
        <v>11</v>
      </c>
      <c r="G26" s="32"/>
      <c r="H26" s="34"/>
      <c r="I26" s="33"/>
      <c r="J26" s="65"/>
      <c r="K26" s="50"/>
      <c r="L26" s="34"/>
      <c r="M26" s="163">
        <f t="shared" si="0"/>
        <v>2</v>
      </c>
      <c r="N26" s="164">
        <f t="shared" si="1"/>
        <v>22</v>
      </c>
    </row>
    <row r="27" spans="1:14" ht="15.95" customHeight="1">
      <c r="A27" s="40">
        <v>14</v>
      </c>
      <c r="B27" s="1" t="s">
        <v>333</v>
      </c>
      <c r="C27" s="32"/>
      <c r="D27" s="34"/>
      <c r="E27" s="35"/>
      <c r="F27" s="65"/>
      <c r="G27" s="32">
        <v>4</v>
      </c>
      <c r="H27" s="34">
        <v>9</v>
      </c>
      <c r="I27" s="33">
        <v>7</v>
      </c>
      <c r="J27" s="65">
        <v>3</v>
      </c>
      <c r="K27" s="50">
        <v>4</v>
      </c>
      <c r="L27" s="34" t="s">
        <v>382</v>
      </c>
      <c r="M27" s="163">
        <f t="shared" si="0"/>
        <v>3</v>
      </c>
      <c r="N27" s="164">
        <f t="shared" si="1"/>
        <v>21</v>
      </c>
    </row>
    <row r="28" spans="1:14" ht="15.95" customHeight="1">
      <c r="A28" s="40">
        <v>15</v>
      </c>
      <c r="B28" s="1" t="s">
        <v>213</v>
      </c>
      <c r="C28" s="32"/>
      <c r="D28" s="34"/>
      <c r="E28" s="35" t="s">
        <v>24</v>
      </c>
      <c r="F28" s="65">
        <v>0</v>
      </c>
      <c r="G28" s="32">
        <v>23</v>
      </c>
      <c r="H28" s="34">
        <v>1</v>
      </c>
      <c r="I28" s="33">
        <v>2</v>
      </c>
      <c r="J28" s="65">
        <v>13</v>
      </c>
      <c r="K28" s="50">
        <v>6</v>
      </c>
      <c r="L28" s="34" t="s">
        <v>375</v>
      </c>
      <c r="M28" s="163">
        <f t="shared" si="0"/>
        <v>4</v>
      </c>
      <c r="N28" s="164">
        <f t="shared" si="1"/>
        <v>19</v>
      </c>
    </row>
    <row r="29" spans="1:14" ht="15.95" customHeight="1">
      <c r="A29" s="40">
        <v>15</v>
      </c>
      <c r="B29" s="1" t="s">
        <v>97</v>
      </c>
      <c r="C29" s="32"/>
      <c r="D29" s="34"/>
      <c r="E29" s="33">
        <v>13</v>
      </c>
      <c r="F29" s="65">
        <v>1</v>
      </c>
      <c r="G29" s="32"/>
      <c r="H29" s="34"/>
      <c r="I29" s="33">
        <v>6</v>
      </c>
      <c r="J29" s="65">
        <v>5</v>
      </c>
      <c r="K29" s="50">
        <v>2</v>
      </c>
      <c r="L29" s="34" t="s">
        <v>379</v>
      </c>
      <c r="M29" s="163">
        <f t="shared" si="0"/>
        <v>3</v>
      </c>
      <c r="N29" s="164">
        <f t="shared" si="1"/>
        <v>19</v>
      </c>
    </row>
    <row r="30" spans="1:14" ht="15.95" customHeight="1">
      <c r="A30" s="40">
        <v>17</v>
      </c>
      <c r="B30" s="1" t="s">
        <v>86</v>
      </c>
      <c r="C30" s="32">
        <v>8</v>
      </c>
      <c r="D30" s="34">
        <v>1</v>
      </c>
      <c r="E30" s="33">
        <v>1</v>
      </c>
      <c r="F30" s="65">
        <v>16</v>
      </c>
      <c r="G30" s="32"/>
      <c r="H30" s="34"/>
      <c r="I30" s="33"/>
      <c r="J30" s="65"/>
      <c r="K30" s="50"/>
      <c r="L30" s="34"/>
      <c r="M30" s="163">
        <f t="shared" si="0"/>
        <v>2</v>
      </c>
      <c r="N30" s="164">
        <f t="shared" si="1"/>
        <v>17</v>
      </c>
    </row>
    <row r="31" spans="1:14" ht="15.95" customHeight="1">
      <c r="A31" s="40">
        <v>18</v>
      </c>
      <c r="B31" s="1" t="s">
        <v>84</v>
      </c>
      <c r="C31" s="32">
        <v>1</v>
      </c>
      <c r="D31" s="34">
        <v>16</v>
      </c>
      <c r="E31" s="35" t="s">
        <v>24</v>
      </c>
      <c r="F31" s="65">
        <v>0</v>
      </c>
      <c r="G31" s="32"/>
      <c r="H31" s="34"/>
      <c r="I31" s="33"/>
      <c r="J31" s="65"/>
      <c r="K31" s="50"/>
      <c r="L31" s="34"/>
      <c r="M31" s="163">
        <f t="shared" si="0"/>
        <v>2</v>
      </c>
      <c r="N31" s="164">
        <f t="shared" si="1"/>
        <v>16</v>
      </c>
    </row>
    <row r="32" spans="1:14" ht="15.95" customHeight="1">
      <c r="A32" s="40">
        <v>18</v>
      </c>
      <c r="B32" s="1" t="s">
        <v>99</v>
      </c>
      <c r="C32" s="32"/>
      <c r="D32" s="34"/>
      <c r="E32" s="35">
        <v>1</v>
      </c>
      <c r="F32" s="65">
        <v>16</v>
      </c>
      <c r="G32" s="32"/>
      <c r="H32" s="34"/>
      <c r="I32" s="33"/>
      <c r="J32" s="65"/>
      <c r="K32" s="50"/>
      <c r="L32" s="34"/>
      <c r="M32" s="163">
        <f t="shared" si="0"/>
        <v>1</v>
      </c>
      <c r="N32" s="164">
        <f t="shared" si="1"/>
        <v>16</v>
      </c>
    </row>
    <row r="33" spans="1:14" ht="15.95" customHeight="1">
      <c r="A33" s="40">
        <v>20</v>
      </c>
      <c r="B33" s="1" t="s">
        <v>76</v>
      </c>
      <c r="C33" s="32">
        <v>2</v>
      </c>
      <c r="D33" s="34">
        <v>13</v>
      </c>
      <c r="E33" s="35"/>
      <c r="F33" s="65"/>
      <c r="G33" s="32"/>
      <c r="H33" s="34"/>
      <c r="I33" s="33"/>
      <c r="J33" s="65"/>
      <c r="K33" s="50"/>
      <c r="L33" s="34"/>
      <c r="M33" s="163">
        <f t="shared" si="0"/>
        <v>1</v>
      </c>
      <c r="N33" s="164">
        <f t="shared" si="1"/>
        <v>13</v>
      </c>
    </row>
    <row r="34" spans="1:14" ht="15.95" customHeight="1">
      <c r="A34" s="40">
        <v>20</v>
      </c>
      <c r="B34" s="1" t="s">
        <v>88</v>
      </c>
      <c r="C34" s="32">
        <v>2</v>
      </c>
      <c r="D34" s="34">
        <v>13</v>
      </c>
      <c r="E34" s="35" t="s">
        <v>24</v>
      </c>
      <c r="F34" s="65">
        <v>0</v>
      </c>
      <c r="G34" s="32"/>
      <c r="H34" s="34"/>
      <c r="I34" s="33"/>
      <c r="J34" s="65"/>
      <c r="K34" s="50"/>
      <c r="L34" s="34"/>
      <c r="M34" s="163">
        <f t="shared" si="0"/>
        <v>2</v>
      </c>
      <c r="N34" s="164">
        <f t="shared" si="1"/>
        <v>13</v>
      </c>
    </row>
    <row r="35" spans="1:14" ht="15.95" customHeight="1">
      <c r="A35" s="40">
        <v>20</v>
      </c>
      <c r="B35" s="1" t="s">
        <v>220</v>
      </c>
      <c r="C35" s="32"/>
      <c r="D35" s="34"/>
      <c r="E35" s="35"/>
      <c r="F35" s="65"/>
      <c r="G35" s="32">
        <v>2</v>
      </c>
      <c r="H35" s="34">
        <v>13</v>
      </c>
      <c r="I35" s="33"/>
      <c r="J35" s="65"/>
      <c r="K35" s="50"/>
      <c r="L35" s="34"/>
      <c r="M35" s="163">
        <f t="shared" si="0"/>
        <v>1</v>
      </c>
      <c r="N35" s="164">
        <f t="shared" si="1"/>
        <v>13</v>
      </c>
    </row>
    <row r="36" spans="1:14" ht="15.95" customHeight="1">
      <c r="A36" s="40">
        <v>23</v>
      </c>
      <c r="B36" s="1" t="s">
        <v>168</v>
      </c>
      <c r="C36" s="32">
        <v>10</v>
      </c>
      <c r="D36" s="34">
        <v>1</v>
      </c>
      <c r="E36" s="35">
        <v>3</v>
      </c>
      <c r="F36" s="65">
        <v>11</v>
      </c>
      <c r="G36" s="32"/>
      <c r="H36" s="34"/>
      <c r="I36" s="33"/>
      <c r="J36" s="65"/>
      <c r="K36" s="50"/>
      <c r="L36" s="34"/>
      <c r="M36" s="163">
        <f t="shared" si="0"/>
        <v>2</v>
      </c>
      <c r="N36" s="164">
        <f t="shared" si="1"/>
        <v>12</v>
      </c>
    </row>
    <row r="37" spans="1:14" ht="15.95" customHeight="1">
      <c r="A37" s="40">
        <v>23</v>
      </c>
      <c r="B37" s="1" t="s">
        <v>212</v>
      </c>
      <c r="C37" s="32"/>
      <c r="D37" s="34"/>
      <c r="E37" s="35">
        <v>4</v>
      </c>
      <c r="F37" s="65">
        <v>9</v>
      </c>
      <c r="G37" s="32">
        <v>7</v>
      </c>
      <c r="H37" s="34">
        <v>3</v>
      </c>
      <c r="I37" s="33"/>
      <c r="J37" s="65"/>
      <c r="K37" s="50"/>
      <c r="L37" s="34"/>
      <c r="M37" s="163">
        <f t="shared" si="0"/>
        <v>2</v>
      </c>
      <c r="N37" s="164">
        <f t="shared" si="1"/>
        <v>12</v>
      </c>
    </row>
    <row r="38" spans="1:14" ht="15.95" customHeight="1">
      <c r="A38" s="40">
        <v>25</v>
      </c>
      <c r="B38" s="1" t="s">
        <v>83</v>
      </c>
      <c r="C38" s="32">
        <v>3</v>
      </c>
      <c r="D38" s="34">
        <v>11</v>
      </c>
      <c r="E38" s="35" t="s">
        <v>24</v>
      </c>
      <c r="F38" s="65">
        <v>0</v>
      </c>
      <c r="G38" s="32" t="s">
        <v>24</v>
      </c>
      <c r="H38" s="34">
        <v>0</v>
      </c>
      <c r="I38" s="33"/>
      <c r="J38" s="65"/>
      <c r="K38" s="50"/>
      <c r="L38" s="34"/>
      <c r="M38" s="163">
        <f t="shared" si="0"/>
        <v>3</v>
      </c>
      <c r="N38" s="164">
        <f t="shared" si="1"/>
        <v>11</v>
      </c>
    </row>
    <row r="39" spans="1:14" ht="15.95" customHeight="1">
      <c r="A39" s="40">
        <v>25</v>
      </c>
      <c r="B39" s="1" t="s">
        <v>214</v>
      </c>
      <c r="C39" s="32"/>
      <c r="D39" s="34"/>
      <c r="E39" s="33"/>
      <c r="F39" s="65"/>
      <c r="G39" s="32">
        <v>3</v>
      </c>
      <c r="H39" s="34">
        <v>11</v>
      </c>
      <c r="I39" s="33"/>
      <c r="J39" s="65"/>
      <c r="K39" s="50"/>
      <c r="L39" s="34"/>
      <c r="M39" s="163">
        <f t="shared" si="0"/>
        <v>1</v>
      </c>
      <c r="N39" s="164">
        <f t="shared" si="1"/>
        <v>11</v>
      </c>
    </row>
    <row r="40" spans="1:14" ht="15.95" customHeight="1">
      <c r="A40" s="40">
        <v>25</v>
      </c>
      <c r="B40" s="1" t="s">
        <v>221</v>
      </c>
      <c r="C40" s="32"/>
      <c r="D40" s="34"/>
      <c r="E40" s="33"/>
      <c r="F40" s="65"/>
      <c r="G40" s="32">
        <v>3</v>
      </c>
      <c r="H40" s="34">
        <v>11</v>
      </c>
      <c r="I40" s="33"/>
      <c r="J40" s="65"/>
      <c r="K40" s="50"/>
      <c r="L40" s="34"/>
      <c r="M40" s="163">
        <f t="shared" si="0"/>
        <v>1</v>
      </c>
      <c r="N40" s="164">
        <f t="shared" si="1"/>
        <v>11</v>
      </c>
    </row>
    <row r="41" spans="1:14" ht="15.95" customHeight="1">
      <c r="A41" s="40">
        <v>25</v>
      </c>
      <c r="B41" s="1" t="s">
        <v>239</v>
      </c>
      <c r="C41" s="32"/>
      <c r="D41" s="34"/>
      <c r="E41" s="33"/>
      <c r="F41" s="65"/>
      <c r="G41" s="32">
        <v>3</v>
      </c>
      <c r="H41" s="34">
        <v>11</v>
      </c>
      <c r="I41" s="33"/>
      <c r="J41" s="65"/>
      <c r="K41" s="50"/>
      <c r="L41" s="34"/>
      <c r="M41" s="163">
        <f t="shared" si="0"/>
        <v>1</v>
      </c>
      <c r="N41" s="164">
        <f t="shared" si="1"/>
        <v>11</v>
      </c>
    </row>
    <row r="42" spans="1:14" ht="15.95" customHeight="1">
      <c r="A42" s="40">
        <v>25</v>
      </c>
      <c r="B42" s="1" t="s">
        <v>334</v>
      </c>
      <c r="C42" s="32"/>
      <c r="D42" s="34"/>
      <c r="E42" s="33"/>
      <c r="F42" s="65"/>
      <c r="G42" s="32"/>
      <c r="H42" s="34"/>
      <c r="I42" s="33">
        <v>3</v>
      </c>
      <c r="J42" s="65">
        <v>11</v>
      </c>
      <c r="K42" s="50"/>
      <c r="L42" s="34"/>
      <c r="M42" s="163">
        <f t="shared" si="0"/>
        <v>1</v>
      </c>
      <c r="N42" s="164">
        <f t="shared" si="1"/>
        <v>11</v>
      </c>
    </row>
    <row r="43" spans="1:14" ht="15.95" customHeight="1">
      <c r="A43" s="40">
        <v>25</v>
      </c>
      <c r="B43" s="1" t="s">
        <v>341</v>
      </c>
      <c r="C43" s="32"/>
      <c r="D43" s="34"/>
      <c r="E43" s="33"/>
      <c r="F43" s="65"/>
      <c r="G43" s="32"/>
      <c r="H43" s="34"/>
      <c r="I43" s="33">
        <v>3</v>
      </c>
      <c r="J43" s="65">
        <v>11</v>
      </c>
      <c r="K43" s="50"/>
      <c r="L43" s="34"/>
      <c r="M43" s="163">
        <f t="shared" si="0"/>
        <v>1</v>
      </c>
      <c r="N43" s="164">
        <f t="shared" si="1"/>
        <v>11</v>
      </c>
    </row>
    <row r="44" spans="1:14" ht="15.95" customHeight="1">
      <c r="A44" s="40">
        <v>31</v>
      </c>
      <c r="B44" s="1" t="s">
        <v>87</v>
      </c>
      <c r="C44" s="32" t="s">
        <v>24</v>
      </c>
      <c r="D44" s="34">
        <v>0</v>
      </c>
      <c r="E44" s="33">
        <v>6</v>
      </c>
      <c r="F44" s="65">
        <v>5</v>
      </c>
      <c r="G44" s="32">
        <v>6</v>
      </c>
      <c r="H44" s="34">
        <v>5</v>
      </c>
      <c r="I44" s="33"/>
      <c r="J44" s="65"/>
      <c r="K44" s="50"/>
      <c r="L44" s="34"/>
      <c r="M44" s="163">
        <f t="shared" si="0"/>
        <v>3</v>
      </c>
      <c r="N44" s="164">
        <f t="shared" si="1"/>
        <v>10</v>
      </c>
    </row>
    <row r="45" spans="1:14" ht="15.95" customHeight="1">
      <c r="A45" s="40">
        <v>32</v>
      </c>
      <c r="B45" s="1" t="s">
        <v>215</v>
      </c>
      <c r="C45" s="32"/>
      <c r="D45" s="34"/>
      <c r="E45" s="33"/>
      <c r="F45" s="65"/>
      <c r="G45" s="32">
        <v>4</v>
      </c>
      <c r="H45" s="34">
        <v>9</v>
      </c>
      <c r="I45" s="33"/>
      <c r="J45" s="65"/>
      <c r="K45" s="50"/>
      <c r="L45" s="34"/>
      <c r="M45" s="163">
        <f t="shared" si="0"/>
        <v>1</v>
      </c>
      <c r="N45" s="164">
        <f t="shared" si="1"/>
        <v>9</v>
      </c>
    </row>
    <row r="46" spans="1:14" ht="15.95" customHeight="1">
      <c r="A46" s="40">
        <v>32</v>
      </c>
      <c r="B46" s="1" t="s">
        <v>240</v>
      </c>
      <c r="C46" s="32"/>
      <c r="D46" s="34"/>
      <c r="E46" s="33"/>
      <c r="F46" s="65"/>
      <c r="G46" s="32">
        <v>4</v>
      </c>
      <c r="H46" s="34">
        <v>9</v>
      </c>
      <c r="I46" s="33"/>
      <c r="J46" s="65"/>
      <c r="K46" s="50"/>
      <c r="L46" s="34"/>
      <c r="M46" s="163">
        <f t="shared" ref="M46:M77" si="2">COUNTA(I46,G46,E46,C46,K46)</f>
        <v>1</v>
      </c>
      <c r="N46" s="164">
        <f t="shared" ref="N46:N77" si="3">L46+J46+H46+F46+D46</f>
        <v>9</v>
      </c>
    </row>
    <row r="47" spans="1:14" ht="15.95" customHeight="1">
      <c r="A47" s="40">
        <v>32</v>
      </c>
      <c r="B47" s="1" t="s">
        <v>335</v>
      </c>
      <c r="C47" s="32"/>
      <c r="D47" s="34"/>
      <c r="E47" s="33"/>
      <c r="F47" s="65"/>
      <c r="G47" s="32"/>
      <c r="H47" s="34"/>
      <c r="I47" s="33">
        <v>4</v>
      </c>
      <c r="J47" s="65">
        <v>9</v>
      </c>
      <c r="K47" s="50"/>
      <c r="L47" s="34"/>
      <c r="M47" s="163">
        <f t="shared" si="2"/>
        <v>1</v>
      </c>
      <c r="N47" s="164">
        <f t="shared" si="3"/>
        <v>9</v>
      </c>
    </row>
    <row r="48" spans="1:14" ht="15.95" customHeight="1">
      <c r="A48" s="40">
        <v>35</v>
      </c>
      <c r="B48" s="1" t="s">
        <v>91</v>
      </c>
      <c r="C48" s="32"/>
      <c r="D48" s="34"/>
      <c r="E48" s="33">
        <v>5</v>
      </c>
      <c r="F48" s="65">
        <v>7</v>
      </c>
      <c r="G48" s="32">
        <v>11</v>
      </c>
      <c r="H48" s="34">
        <v>1</v>
      </c>
      <c r="I48" s="33"/>
      <c r="J48" s="65"/>
      <c r="K48" s="50"/>
      <c r="L48" s="34"/>
      <c r="M48" s="163">
        <f t="shared" si="2"/>
        <v>2</v>
      </c>
      <c r="N48" s="164">
        <f t="shared" si="3"/>
        <v>8</v>
      </c>
    </row>
    <row r="49" spans="1:14" ht="15.95" customHeight="1">
      <c r="A49" s="40">
        <v>36</v>
      </c>
      <c r="B49" s="1" t="s">
        <v>89</v>
      </c>
      <c r="C49" s="32">
        <v>5</v>
      </c>
      <c r="D49" s="34">
        <v>7</v>
      </c>
      <c r="E49" s="33"/>
      <c r="F49" s="65"/>
      <c r="G49" s="32"/>
      <c r="H49" s="34"/>
      <c r="I49" s="33"/>
      <c r="J49" s="65"/>
      <c r="K49" s="50"/>
      <c r="L49" s="34"/>
      <c r="M49" s="163">
        <f t="shared" si="2"/>
        <v>1</v>
      </c>
      <c r="N49" s="164">
        <f t="shared" si="3"/>
        <v>7</v>
      </c>
    </row>
    <row r="50" spans="1:14" ht="15.95" customHeight="1">
      <c r="A50" s="40">
        <v>36</v>
      </c>
      <c r="B50" s="1" t="s">
        <v>100</v>
      </c>
      <c r="C50" s="32"/>
      <c r="D50" s="34"/>
      <c r="E50" s="33">
        <v>5</v>
      </c>
      <c r="F50" s="65">
        <v>7</v>
      </c>
      <c r="G50" s="32"/>
      <c r="H50" s="34"/>
      <c r="I50" s="33"/>
      <c r="J50" s="65"/>
      <c r="K50" s="50"/>
      <c r="L50" s="34"/>
      <c r="M50" s="163">
        <f t="shared" si="2"/>
        <v>1</v>
      </c>
      <c r="N50" s="164">
        <f t="shared" si="3"/>
        <v>7</v>
      </c>
    </row>
    <row r="51" spans="1:14" ht="15.95" customHeight="1">
      <c r="A51" s="40">
        <v>36</v>
      </c>
      <c r="B51" s="1" t="s">
        <v>222</v>
      </c>
      <c r="C51" s="32"/>
      <c r="D51" s="34"/>
      <c r="E51" s="33"/>
      <c r="F51" s="65"/>
      <c r="G51" s="32">
        <v>5</v>
      </c>
      <c r="H51" s="34">
        <v>7</v>
      </c>
      <c r="I51" s="33"/>
      <c r="J51" s="65"/>
      <c r="K51" s="50"/>
      <c r="L51" s="34"/>
      <c r="M51" s="163">
        <f t="shared" si="2"/>
        <v>1</v>
      </c>
      <c r="N51" s="164">
        <f t="shared" si="3"/>
        <v>7</v>
      </c>
    </row>
    <row r="52" spans="1:14" ht="15.95" customHeight="1">
      <c r="A52" s="40">
        <v>36</v>
      </c>
      <c r="B52" s="1" t="s">
        <v>241</v>
      </c>
      <c r="C52" s="32"/>
      <c r="D52" s="34"/>
      <c r="E52" s="33"/>
      <c r="F52" s="65"/>
      <c r="G52" s="32">
        <v>5</v>
      </c>
      <c r="H52" s="34">
        <v>7</v>
      </c>
      <c r="I52" s="33"/>
      <c r="J52" s="65"/>
      <c r="K52" s="50"/>
      <c r="L52" s="34"/>
      <c r="M52" s="163">
        <f t="shared" si="2"/>
        <v>1</v>
      </c>
      <c r="N52" s="164">
        <f t="shared" si="3"/>
        <v>7</v>
      </c>
    </row>
    <row r="53" spans="1:14" ht="15.95" customHeight="1">
      <c r="A53" s="40">
        <v>40</v>
      </c>
      <c r="B53" s="1" t="s">
        <v>101</v>
      </c>
      <c r="C53" s="32"/>
      <c r="D53" s="34"/>
      <c r="E53" s="33">
        <v>6</v>
      </c>
      <c r="F53" s="65">
        <v>5</v>
      </c>
      <c r="G53" s="32">
        <v>10</v>
      </c>
      <c r="H53" s="34">
        <v>1</v>
      </c>
      <c r="I53" s="33"/>
      <c r="J53" s="65"/>
      <c r="K53" s="50"/>
      <c r="L53" s="34"/>
      <c r="M53" s="163">
        <f t="shared" si="2"/>
        <v>2</v>
      </c>
      <c r="N53" s="164">
        <f t="shared" si="3"/>
        <v>6</v>
      </c>
    </row>
    <row r="54" spans="1:14" ht="15.95" customHeight="1">
      <c r="A54" s="40">
        <v>41</v>
      </c>
      <c r="B54" s="1" t="s">
        <v>217</v>
      </c>
      <c r="C54" s="32"/>
      <c r="D54" s="34"/>
      <c r="E54" s="33"/>
      <c r="F54" s="65"/>
      <c r="G54" s="32">
        <v>6</v>
      </c>
      <c r="H54" s="34">
        <v>5</v>
      </c>
      <c r="I54" s="33"/>
      <c r="J54" s="65"/>
      <c r="K54" s="50"/>
      <c r="L54" s="34"/>
      <c r="M54" s="163">
        <f t="shared" si="2"/>
        <v>1</v>
      </c>
      <c r="N54" s="164">
        <f t="shared" si="3"/>
        <v>5</v>
      </c>
    </row>
    <row r="55" spans="1:14" ht="15.95" customHeight="1">
      <c r="A55" s="40">
        <v>41</v>
      </c>
      <c r="B55" s="1" t="s">
        <v>242</v>
      </c>
      <c r="C55" s="32"/>
      <c r="D55" s="34"/>
      <c r="E55" s="33"/>
      <c r="F55" s="65"/>
      <c r="G55" s="32">
        <v>6</v>
      </c>
      <c r="H55" s="34">
        <v>5</v>
      </c>
      <c r="I55" s="33"/>
      <c r="J55" s="65"/>
      <c r="K55" s="50"/>
      <c r="L55" s="34"/>
      <c r="M55" s="163">
        <f t="shared" si="2"/>
        <v>1</v>
      </c>
      <c r="N55" s="164">
        <f t="shared" si="3"/>
        <v>5</v>
      </c>
    </row>
    <row r="56" spans="1:14" ht="15.95" customHeight="1">
      <c r="A56" s="40">
        <v>43</v>
      </c>
      <c r="B56" s="1" t="s">
        <v>75</v>
      </c>
      <c r="C56" s="32">
        <v>7</v>
      </c>
      <c r="D56" s="34">
        <v>3</v>
      </c>
      <c r="E56" s="35" t="s">
        <v>24</v>
      </c>
      <c r="F56" s="65">
        <v>0</v>
      </c>
      <c r="G56" s="32"/>
      <c r="H56" s="34"/>
      <c r="I56" s="33"/>
      <c r="J56" s="65"/>
      <c r="K56" s="50"/>
      <c r="L56" s="34"/>
      <c r="M56" s="163">
        <f t="shared" si="2"/>
        <v>2</v>
      </c>
      <c r="N56" s="164">
        <f t="shared" si="3"/>
        <v>3</v>
      </c>
    </row>
    <row r="57" spans="1:14" ht="15.95" customHeight="1">
      <c r="A57" s="40">
        <v>43</v>
      </c>
      <c r="B57" s="1" t="s">
        <v>92</v>
      </c>
      <c r="C57" s="32"/>
      <c r="D57" s="34"/>
      <c r="E57" s="33">
        <v>7</v>
      </c>
      <c r="F57" s="65">
        <v>3</v>
      </c>
      <c r="G57" s="32"/>
      <c r="H57" s="34"/>
      <c r="I57" s="33"/>
      <c r="J57" s="65"/>
      <c r="K57" s="50"/>
      <c r="L57" s="34"/>
      <c r="M57" s="163">
        <f t="shared" si="2"/>
        <v>1</v>
      </c>
      <c r="N57" s="164">
        <f t="shared" si="3"/>
        <v>3</v>
      </c>
    </row>
    <row r="58" spans="1:14" ht="15.95" customHeight="1">
      <c r="A58" s="40">
        <v>43</v>
      </c>
      <c r="B58" s="1" t="s">
        <v>95</v>
      </c>
      <c r="C58" s="32"/>
      <c r="D58" s="34"/>
      <c r="E58" s="33">
        <v>10</v>
      </c>
      <c r="F58" s="65">
        <v>1</v>
      </c>
      <c r="G58" s="32">
        <v>19</v>
      </c>
      <c r="H58" s="34">
        <v>1</v>
      </c>
      <c r="I58" s="33">
        <v>11</v>
      </c>
      <c r="J58" s="65">
        <v>1</v>
      </c>
      <c r="K58" s="50">
        <v>6</v>
      </c>
      <c r="L58" s="34"/>
      <c r="M58" s="163">
        <f t="shared" si="2"/>
        <v>4</v>
      </c>
      <c r="N58" s="164">
        <f t="shared" si="3"/>
        <v>3</v>
      </c>
    </row>
    <row r="59" spans="1:14" ht="15.95" customHeight="1">
      <c r="A59" s="40">
        <v>43</v>
      </c>
      <c r="B59" s="1" t="s">
        <v>102</v>
      </c>
      <c r="C59" s="32"/>
      <c r="D59" s="34"/>
      <c r="E59" s="33">
        <v>7</v>
      </c>
      <c r="F59" s="65">
        <v>3</v>
      </c>
      <c r="G59" s="32"/>
      <c r="H59" s="34"/>
      <c r="I59" s="33"/>
      <c r="J59" s="65"/>
      <c r="K59" s="50"/>
      <c r="L59" s="34"/>
      <c r="M59" s="163">
        <f t="shared" si="2"/>
        <v>1</v>
      </c>
      <c r="N59" s="164">
        <f t="shared" si="3"/>
        <v>3</v>
      </c>
    </row>
    <row r="60" spans="1:14" ht="15.95" customHeight="1">
      <c r="A60" s="40">
        <v>43</v>
      </c>
      <c r="B60" s="1" t="s">
        <v>243</v>
      </c>
      <c r="C60" s="32"/>
      <c r="D60" s="34"/>
      <c r="E60" s="33"/>
      <c r="F60" s="65"/>
      <c r="G60" s="32">
        <v>7</v>
      </c>
      <c r="H60" s="34">
        <v>3</v>
      </c>
      <c r="I60" s="33"/>
      <c r="J60" s="65"/>
      <c r="K60" s="50"/>
      <c r="L60" s="34"/>
      <c r="M60" s="163">
        <f t="shared" si="2"/>
        <v>1</v>
      </c>
      <c r="N60" s="164">
        <f t="shared" si="3"/>
        <v>3</v>
      </c>
    </row>
    <row r="61" spans="1:14" ht="15.95" customHeight="1">
      <c r="A61" s="40">
        <v>48</v>
      </c>
      <c r="B61" s="1" t="s">
        <v>230</v>
      </c>
      <c r="C61" s="32"/>
      <c r="D61" s="34"/>
      <c r="E61" s="33"/>
      <c r="F61" s="65"/>
      <c r="G61" s="32">
        <v>42</v>
      </c>
      <c r="H61" s="34">
        <v>2</v>
      </c>
      <c r="I61" s="33"/>
      <c r="J61" s="65"/>
      <c r="K61" s="50"/>
      <c r="L61" s="34"/>
      <c r="M61" s="163">
        <f t="shared" si="2"/>
        <v>1</v>
      </c>
      <c r="N61" s="164">
        <f t="shared" si="3"/>
        <v>2</v>
      </c>
    </row>
    <row r="62" spans="1:14" ht="15.95" customHeight="1">
      <c r="A62" s="40">
        <v>49</v>
      </c>
      <c r="B62" s="1" t="s">
        <v>82</v>
      </c>
      <c r="C62" s="32">
        <v>9</v>
      </c>
      <c r="D62" s="34">
        <v>1</v>
      </c>
      <c r="E62" s="33"/>
      <c r="F62" s="65"/>
      <c r="G62" s="32"/>
      <c r="H62" s="34"/>
      <c r="I62" s="33"/>
      <c r="J62" s="65"/>
      <c r="K62" s="50"/>
      <c r="L62" s="34"/>
      <c r="M62" s="163">
        <f t="shared" si="2"/>
        <v>1</v>
      </c>
      <c r="N62" s="164">
        <f t="shared" si="3"/>
        <v>1</v>
      </c>
    </row>
    <row r="63" spans="1:14" ht="15.95" customHeight="1">
      <c r="A63" s="40">
        <v>49</v>
      </c>
      <c r="B63" s="1" t="s">
        <v>93</v>
      </c>
      <c r="C63" s="32"/>
      <c r="D63" s="34"/>
      <c r="E63" s="33">
        <v>8</v>
      </c>
      <c r="F63" s="65">
        <v>1</v>
      </c>
      <c r="G63" s="32"/>
      <c r="H63" s="34"/>
      <c r="I63" s="33"/>
      <c r="J63" s="65"/>
      <c r="K63" s="50"/>
      <c r="L63" s="34"/>
      <c r="M63" s="163">
        <f t="shared" si="2"/>
        <v>1</v>
      </c>
      <c r="N63" s="164">
        <f t="shared" si="3"/>
        <v>1</v>
      </c>
    </row>
    <row r="64" spans="1:14" ht="15.95" customHeight="1">
      <c r="A64" s="40">
        <v>49</v>
      </c>
      <c r="B64" s="1" t="s">
        <v>94</v>
      </c>
      <c r="C64" s="32"/>
      <c r="D64" s="34"/>
      <c r="E64" s="33">
        <v>9</v>
      </c>
      <c r="F64" s="65">
        <v>1</v>
      </c>
      <c r="G64" s="32"/>
      <c r="H64" s="34"/>
      <c r="I64" s="33"/>
      <c r="J64" s="65"/>
      <c r="K64" s="50"/>
      <c r="L64" s="34"/>
      <c r="M64" s="163">
        <f t="shared" si="2"/>
        <v>1</v>
      </c>
      <c r="N64" s="164">
        <f t="shared" si="3"/>
        <v>1</v>
      </c>
    </row>
    <row r="65" spans="1:14" ht="15.95" customHeight="1">
      <c r="A65" s="40">
        <v>49</v>
      </c>
      <c r="B65" s="1" t="s">
        <v>96</v>
      </c>
      <c r="C65" s="32"/>
      <c r="D65" s="34"/>
      <c r="E65" s="33">
        <v>11</v>
      </c>
      <c r="F65" s="65">
        <v>1</v>
      </c>
      <c r="G65" s="32"/>
      <c r="H65" s="34"/>
      <c r="I65" s="33"/>
      <c r="J65" s="65"/>
      <c r="K65" s="50"/>
      <c r="L65" s="34"/>
      <c r="M65" s="163">
        <f t="shared" si="2"/>
        <v>1</v>
      </c>
      <c r="N65" s="164">
        <f t="shared" si="3"/>
        <v>1</v>
      </c>
    </row>
    <row r="66" spans="1:14" ht="15.95" customHeight="1">
      <c r="A66" s="40">
        <v>49</v>
      </c>
      <c r="B66" s="1" t="s">
        <v>103</v>
      </c>
      <c r="C66" s="32"/>
      <c r="D66" s="34"/>
      <c r="E66" s="33">
        <v>8</v>
      </c>
      <c r="F66" s="65">
        <v>1</v>
      </c>
      <c r="G66" s="32"/>
      <c r="H66" s="34"/>
      <c r="I66" s="33"/>
      <c r="J66" s="65"/>
      <c r="K66" s="50" t="s">
        <v>394</v>
      </c>
      <c r="L66" s="34"/>
      <c r="M66" s="163">
        <f t="shared" si="2"/>
        <v>2</v>
      </c>
      <c r="N66" s="164">
        <f t="shared" si="3"/>
        <v>1</v>
      </c>
    </row>
    <row r="67" spans="1:14" ht="15.95" customHeight="1">
      <c r="A67" s="40">
        <v>49</v>
      </c>
      <c r="B67" s="1" t="s">
        <v>224</v>
      </c>
      <c r="C67" s="32"/>
      <c r="D67" s="34"/>
      <c r="E67" s="33"/>
      <c r="F67" s="65"/>
      <c r="G67" s="32">
        <v>9</v>
      </c>
      <c r="H67" s="34">
        <v>1</v>
      </c>
      <c r="I67" s="33"/>
      <c r="J67" s="65"/>
      <c r="K67" s="50"/>
      <c r="L67" s="34"/>
      <c r="M67" s="163">
        <f t="shared" si="2"/>
        <v>1</v>
      </c>
      <c r="N67" s="164">
        <f t="shared" si="3"/>
        <v>1</v>
      </c>
    </row>
    <row r="68" spans="1:14" ht="15.95" customHeight="1">
      <c r="A68" s="40">
        <v>49</v>
      </c>
      <c r="B68" s="1" t="s">
        <v>225</v>
      </c>
      <c r="C68" s="32"/>
      <c r="D68" s="34"/>
      <c r="E68" s="33"/>
      <c r="F68" s="65"/>
      <c r="G68" s="32">
        <v>10</v>
      </c>
      <c r="H68" s="34">
        <v>1</v>
      </c>
      <c r="I68" s="33"/>
      <c r="J68" s="65"/>
      <c r="K68" s="50"/>
      <c r="L68" s="34"/>
      <c r="M68" s="163">
        <f t="shared" si="2"/>
        <v>1</v>
      </c>
      <c r="N68" s="164">
        <f t="shared" si="3"/>
        <v>1</v>
      </c>
    </row>
    <row r="69" spans="1:14" ht="15.95" customHeight="1">
      <c r="A69" s="40">
        <v>49</v>
      </c>
      <c r="B69" s="1" t="s">
        <v>226</v>
      </c>
      <c r="C69" s="32"/>
      <c r="D69" s="34"/>
      <c r="E69" s="33"/>
      <c r="F69" s="65"/>
      <c r="G69" s="32">
        <v>13</v>
      </c>
      <c r="H69" s="34">
        <v>1</v>
      </c>
      <c r="I69" s="33"/>
      <c r="J69" s="65"/>
      <c r="K69" s="50"/>
      <c r="L69" s="34"/>
      <c r="M69" s="163">
        <f t="shared" si="2"/>
        <v>1</v>
      </c>
      <c r="N69" s="164">
        <f t="shared" si="3"/>
        <v>1</v>
      </c>
    </row>
    <row r="70" spans="1:14" ht="15.95" customHeight="1">
      <c r="A70" s="40">
        <v>49</v>
      </c>
      <c r="B70" s="1" t="s">
        <v>227</v>
      </c>
      <c r="C70" s="32"/>
      <c r="D70" s="34"/>
      <c r="E70" s="33"/>
      <c r="F70" s="65"/>
      <c r="G70" s="32">
        <v>14</v>
      </c>
      <c r="H70" s="34">
        <v>1</v>
      </c>
      <c r="I70" s="33"/>
      <c r="J70" s="65"/>
      <c r="K70" s="50"/>
      <c r="L70" s="34"/>
      <c r="M70" s="163">
        <f t="shared" si="2"/>
        <v>1</v>
      </c>
      <c r="N70" s="164">
        <f t="shared" si="3"/>
        <v>1</v>
      </c>
    </row>
    <row r="71" spans="1:14" ht="15.95" customHeight="1">
      <c r="A71" s="40">
        <v>49</v>
      </c>
      <c r="B71" s="1" t="s">
        <v>228</v>
      </c>
      <c r="C71" s="32"/>
      <c r="D71" s="34"/>
      <c r="E71" s="33"/>
      <c r="F71" s="65"/>
      <c r="G71" s="32">
        <v>15</v>
      </c>
      <c r="H71" s="34">
        <v>1</v>
      </c>
      <c r="I71" s="33"/>
      <c r="J71" s="65"/>
      <c r="K71" s="50"/>
      <c r="L71" s="34"/>
      <c r="M71" s="163">
        <f t="shared" si="2"/>
        <v>1</v>
      </c>
      <c r="N71" s="164">
        <f t="shared" si="3"/>
        <v>1</v>
      </c>
    </row>
    <row r="72" spans="1:14" ht="15.95" customHeight="1">
      <c r="A72" s="40">
        <v>49</v>
      </c>
      <c r="B72" s="1" t="s">
        <v>229</v>
      </c>
      <c r="C72" s="32"/>
      <c r="D72" s="34"/>
      <c r="E72" s="33"/>
      <c r="F72" s="65"/>
      <c r="G72" s="32">
        <v>16</v>
      </c>
      <c r="H72" s="34">
        <v>1</v>
      </c>
      <c r="I72" s="33"/>
      <c r="J72" s="65"/>
      <c r="K72" s="50"/>
      <c r="L72" s="34"/>
      <c r="M72" s="163">
        <f t="shared" si="2"/>
        <v>1</v>
      </c>
      <c r="N72" s="164">
        <f t="shared" si="3"/>
        <v>1</v>
      </c>
    </row>
    <row r="73" spans="1:14" ht="15.95" customHeight="1">
      <c r="A73" s="40">
        <v>49</v>
      </c>
      <c r="B73" s="1" t="s">
        <v>231</v>
      </c>
      <c r="C73" s="32"/>
      <c r="D73" s="34"/>
      <c r="E73" s="33"/>
      <c r="F73" s="65"/>
      <c r="G73" s="32">
        <v>18</v>
      </c>
      <c r="H73" s="34">
        <v>1</v>
      </c>
      <c r="I73" s="33"/>
      <c r="J73" s="65"/>
      <c r="K73" s="50"/>
      <c r="L73" s="34"/>
      <c r="M73" s="163">
        <f t="shared" si="2"/>
        <v>1</v>
      </c>
      <c r="N73" s="164">
        <f t="shared" si="3"/>
        <v>1</v>
      </c>
    </row>
    <row r="74" spans="1:14" ht="15.95" customHeight="1">
      <c r="A74" s="40">
        <v>49</v>
      </c>
      <c r="B74" s="1" t="s">
        <v>232</v>
      </c>
      <c r="C74" s="32"/>
      <c r="D74" s="34"/>
      <c r="E74" s="33"/>
      <c r="F74" s="65"/>
      <c r="G74" s="32">
        <v>20</v>
      </c>
      <c r="H74" s="34">
        <v>1</v>
      </c>
      <c r="I74" s="33"/>
      <c r="J74" s="65"/>
      <c r="K74" s="50"/>
      <c r="L74" s="34"/>
      <c r="M74" s="163">
        <f t="shared" si="2"/>
        <v>1</v>
      </c>
      <c r="N74" s="164">
        <f t="shared" si="3"/>
        <v>1</v>
      </c>
    </row>
    <row r="75" spans="1:14" ht="15.95" customHeight="1">
      <c r="A75" s="40">
        <v>49</v>
      </c>
      <c r="B75" s="1" t="s">
        <v>233</v>
      </c>
      <c r="C75" s="32"/>
      <c r="D75" s="34"/>
      <c r="E75" s="33"/>
      <c r="F75" s="65"/>
      <c r="G75" s="32">
        <v>21</v>
      </c>
      <c r="H75" s="34">
        <v>1</v>
      </c>
      <c r="I75" s="33"/>
      <c r="J75" s="65"/>
      <c r="K75" s="50"/>
      <c r="L75" s="34"/>
      <c r="M75" s="163">
        <f t="shared" si="2"/>
        <v>1</v>
      </c>
      <c r="N75" s="164">
        <f t="shared" si="3"/>
        <v>1</v>
      </c>
    </row>
    <row r="76" spans="1:14" ht="15.95" customHeight="1">
      <c r="A76" s="40">
        <v>49</v>
      </c>
      <c r="B76" s="1" t="s">
        <v>234</v>
      </c>
      <c r="C76" s="32"/>
      <c r="D76" s="34"/>
      <c r="E76" s="33"/>
      <c r="F76" s="65"/>
      <c r="G76" s="32">
        <v>22</v>
      </c>
      <c r="H76" s="34">
        <v>1</v>
      </c>
      <c r="I76" s="33"/>
      <c r="J76" s="65"/>
      <c r="K76" s="50"/>
      <c r="L76" s="34"/>
      <c r="M76" s="163">
        <f t="shared" si="2"/>
        <v>1</v>
      </c>
      <c r="N76" s="164">
        <f t="shared" si="3"/>
        <v>1</v>
      </c>
    </row>
    <row r="77" spans="1:14" ht="15.95" customHeight="1">
      <c r="A77" s="40">
        <v>49</v>
      </c>
      <c r="B77" s="1" t="s">
        <v>235</v>
      </c>
      <c r="C77" s="32"/>
      <c r="D77" s="34"/>
      <c r="E77" s="33"/>
      <c r="F77" s="65"/>
      <c r="G77" s="32">
        <v>26</v>
      </c>
      <c r="H77" s="34">
        <v>1</v>
      </c>
      <c r="I77" s="33"/>
      <c r="J77" s="65"/>
      <c r="K77" s="50"/>
      <c r="L77" s="34"/>
      <c r="M77" s="163">
        <f t="shared" si="2"/>
        <v>1</v>
      </c>
      <c r="N77" s="164">
        <f t="shared" si="3"/>
        <v>1</v>
      </c>
    </row>
    <row r="78" spans="1:14" ht="15.95" customHeight="1">
      <c r="A78" s="40">
        <v>49</v>
      </c>
      <c r="B78" s="1" t="s">
        <v>236</v>
      </c>
      <c r="C78" s="32"/>
      <c r="D78" s="34"/>
      <c r="E78" s="33"/>
      <c r="F78" s="65"/>
      <c r="G78" s="32">
        <v>27</v>
      </c>
      <c r="H78" s="34">
        <v>1</v>
      </c>
      <c r="I78" s="33"/>
      <c r="J78" s="65"/>
      <c r="K78" s="50"/>
      <c r="L78" s="34"/>
      <c r="M78" s="163">
        <f t="shared" ref="M78:M97" si="4">COUNTA(I78,G78,E78,C78,K78)</f>
        <v>1</v>
      </c>
      <c r="N78" s="164">
        <f t="shared" ref="N78:N97" si="5">L78+J78+H78+F78+D78</f>
        <v>1</v>
      </c>
    </row>
    <row r="79" spans="1:14" ht="15.95" customHeight="1">
      <c r="A79" s="40">
        <v>49</v>
      </c>
      <c r="B79" s="1" t="s">
        <v>244</v>
      </c>
      <c r="C79" s="32"/>
      <c r="D79" s="34"/>
      <c r="E79" s="33"/>
      <c r="F79" s="65"/>
      <c r="G79" s="32">
        <v>8</v>
      </c>
      <c r="H79" s="34">
        <v>1</v>
      </c>
      <c r="I79" s="33"/>
      <c r="J79" s="65"/>
      <c r="K79" s="50"/>
      <c r="L79" s="34"/>
      <c r="M79" s="163">
        <f t="shared" si="4"/>
        <v>1</v>
      </c>
      <c r="N79" s="164">
        <f t="shared" si="5"/>
        <v>1</v>
      </c>
    </row>
    <row r="80" spans="1:14" ht="15.95" customHeight="1">
      <c r="A80" s="40">
        <v>49</v>
      </c>
      <c r="B80" s="1" t="s">
        <v>245</v>
      </c>
      <c r="C80" s="32"/>
      <c r="D80" s="34"/>
      <c r="E80" s="33"/>
      <c r="F80" s="65"/>
      <c r="G80" s="32">
        <v>9</v>
      </c>
      <c r="H80" s="34">
        <v>1</v>
      </c>
      <c r="I80" s="33"/>
      <c r="J80" s="65"/>
      <c r="K80" s="50"/>
      <c r="L80" s="34"/>
      <c r="M80" s="163">
        <f t="shared" si="4"/>
        <v>1</v>
      </c>
      <c r="N80" s="164">
        <f t="shared" si="5"/>
        <v>1</v>
      </c>
    </row>
    <row r="81" spans="1:14" ht="15.95" customHeight="1">
      <c r="A81" s="40">
        <v>49</v>
      </c>
      <c r="B81" s="1" t="s">
        <v>338</v>
      </c>
      <c r="C81" s="32"/>
      <c r="D81" s="34"/>
      <c r="E81" s="33"/>
      <c r="F81" s="65"/>
      <c r="G81" s="32"/>
      <c r="H81" s="34"/>
      <c r="I81" s="33">
        <v>8</v>
      </c>
      <c r="J81" s="65">
        <v>1</v>
      </c>
      <c r="K81" s="50"/>
      <c r="L81" s="34"/>
      <c r="M81" s="163">
        <f t="shared" si="4"/>
        <v>1</v>
      </c>
      <c r="N81" s="164">
        <f t="shared" si="5"/>
        <v>1</v>
      </c>
    </row>
    <row r="82" spans="1:14" ht="15.95" customHeight="1">
      <c r="A82" s="40">
        <v>49</v>
      </c>
      <c r="B82" s="1" t="s">
        <v>339</v>
      </c>
      <c r="C82" s="32"/>
      <c r="D82" s="34"/>
      <c r="E82" s="33"/>
      <c r="F82" s="65"/>
      <c r="G82" s="32"/>
      <c r="H82" s="34"/>
      <c r="I82" s="33">
        <v>9</v>
      </c>
      <c r="J82" s="65">
        <v>1</v>
      </c>
      <c r="K82" s="50"/>
      <c r="L82" s="34"/>
      <c r="M82" s="163">
        <f t="shared" si="4"/>
        <v>1</v>
      </c>
      <c r="N82" s="164">
        <f t="shared" si="5"/>
        <v>1</v>
      </c>
    </row>
    <row r="83" spans="1:14" ht="15.95" customHeight="1">
      <c r="A83" s="40">
        <v>49</v>
      </c>
      <c r="B83" s="1" t="s">
        <v>340</v>
      </c>
      <c r="C83" s="32"/>
      <c r="D83" s="34"/>
      <c r="E83" s="33"/>
      <c r="F83" s="65"/>
      <c r="G83" s="32"/>
      <c r="H83" s="34"/>
      <c r="I83" s="33">
        <v>10</v>
      </c>
      <c r="J83" s="65">
        <v>1</v>
      </c>
      <c r="K83" s="50"/>
      <c r="L83" s="34"/>
      <c r="M83" s="163">
        <f t="shared" si="4"/>
        <v>1</v>
      </c>
      <c r="N83" s="164">
        <f t="shared" si="5"/>
        <v>1</v>
      </c>
    </row>
    <row r="84" spans="1:14" ht="15.95" customHeight="1">
      <c r="A84" s="13"/>
      <c r="B84" s="1" t="s">
        <v>392</v>
      </c>
      <c r="C84" s="32"/>
      <c r="D84" s="34"/>
      <c r="E84" s="33"/>
      <c r="F84" s="65"/>
      <c r="G84" s="32"/>
      <c r="H84" s="34"/>
      <c r="I84" s="33"/>
      <c r="J84" s="65"/>
      <c r="K84" s="50">
        <v>5</v>
      </c>
      <c r="L84" s="34"/>
      <c r="M84" s="163">
        <f t="shared" si="4"/>
        <v>1</v>
      </c>
      <c r="N84" s="164">
        <f t="shared" si="5"/>
        <v>0</v>
      </c>
    </row>
    <row r="85" spans="1:14" ht="15.95" customHeight="1">
      <c r="A85" s="13"/>
      <c r="B85" s="1" t="s">
        <v>393</v>
      </c>
      <c r="C85" s="32"/>
      <c r="D85" s="34"/>
      <c r="E85" s="33"/>
      <c r="F85" s="65"/>
      <c r="G85" s="32"/>
      <c r="H85" s="34"/>
      <c r="I85" s="33"/>
      <c r="J85" s="65"/>
      <c r="K85" s="50">
        <v>7</v>
      </c>
      <c r="L85" s="34"/>
      <c r="M85" s="163">
        <f t="shared" si="4"/>
        <v>1</v>
      </c>
      <c r="N85" s="164">
        <f t="shared" si="5"/>
        <v>0</v>
      </c>
    </row>
    <row r="86" spans="1:14" ht="15.95" customHeight="1">
      <c r="A86" s="13"/>
      <c r="B86" s="1" t="s">
        <v>391</v>
      </c>
      <c r="C86" s="32"/>
      <c r="D86" s="34"/>
      <c r="E86" s="33"/>
      <c r="F86" s="65"/>
      <c r="G86" s="32"/>
      <c r="H86" s="34"/>
      <c r="I86" s="33"/>
      <c r="J86" s="65"/>
      <c r="K86" s="50">
        <v>8</v>
      </c>
      <c r="L86" s="34"/>
      <c r="M86" s="163">
        <f t="shared" si="4"/>
        <v>1</v>
      </c>
      <c r="N86" s="164">
        <f t="shared" si="5"/>
        <v>0</v>
      </c>
    </row>
    <row r="87" spans="1:14" ht="15.95" customHeight="1">
      <c r="A87" s="13"/>
      <c r="B87" s="1" t="s">
        <v>390</v>
      </c>
      <c r="C87" s="32"/>
      <c r="D87" s="34"/>
      <c r="E87" s="33"/>
      <c r="F87" s="65"/>
      <c r="G87" s="32"/>
      <c r="H87" s="34"/>
      <c r="I87" s="33"/>
      <c r="J87" s="65"/>
      <c r="K87" s="50">
        <v>7</v>
      </c>
      <c r="L87" s="34"/>
      <c r="M87" s="163">
        <f t="shared" si="4"/>
        <v>1</v>
      </c>
      <c r="N87" s="164">
        <f t="shared" si="5"/>
        <v>0</v>
      </c>
    </row>
    <row r="88" spans="1:14" ht="15.95" customHeight="1">
      <c r="A88" s="13"/>
      <c r="B88" s="1" t="s">
        <v>122</v>
      </c>
      <c r="C88" s="32"/>
      <c r="D88" s="34"/>
      <c r="E88" s="33"/>
      <c r="F88" s="65"/>
      <c r="G88" s="32"/>
      <c r="H88" s="34"/>
      <c r="I88" s="33"/>
      <c r="J88" s="65"/>
      <c r="K88" s="50">
        <v>5</v>
      </c>
      <c r="L88" s="34"/>
      <c r="M88" s="163">
        <f t="shared" si="4"/>
        <v>1</v>
      </c>
      <c r="N88" s="164">
        <f t="shared" si="5"/>
        <v>0</v>
      </c>
    </row>
    <row r="89" spans="1:14" ht="15.95" customHeight="1">
      <c r="A89" s="31"/>
      <c r="B89" s="1" t="s">
        <v>123</v>
      </c>
      <c r="C89" s="32"/>
      <c r="D89" s="34"/>
      <c r="E89" s="33"/>
      <c r="F89" s="65"/>
      <c r="G89" s="32" t="s">
        <v>24</v>
      </c>
      <c r="H89" s="34">
        <v>0</v>
      </c>
      <c r="I89" s="33"/>
      <c r="J89" s="65"/>
      <c r="K89" s="50"/>
      <c r="L89" s="34"/>
      <c r="M89" s="163">
        <f t="shared" si="4"/>
        <v>1</v>
      </c>
      <c r="N89" s="164">
        <f t="shared" si="5"/>
        <v>0</v>
      </c>
    </row>
    <row r="90" spans="1:14" ht="15.95" customHeight="1">
      <c r="A90" s="31"/>
      <c r="B90" s="1" t="s">
        <v>90</v>
      </c>
      <c r="C90" s="32"/>
      <c r="D90" s="34"/>
      <c r="E90" s="35" t="s">
        <v>24</v>
      </c>
      <c r="F90" s="65">
        <v>0</v>
      </c>
      <c r="G90" s="32"/>
      <c r="H90" s="34"/>
      <c r="I90" s="33"/>
      <c r="J90" s="65"/>
      <c r="K90" s="50"/>
      <c r="L90" s="34"/>
      <c r="M90" s="163">
        <f t="shared" si="4"/>
        <v>1</v>
      </c>
      <c r="N90" s="164">
        <f t="shared" si="5"/>
        <v>0</v>
      </c>
    </row>
    <row r="91" spans="1:14" ht="15.95" customHeight="1">
      <c r="A91" s="31"/>
      <c r="B91" s="1" t="s">
        <v>98</v>
      </c>
      <c r="C91" s="32"/>
      <c r="D91" s="34"/>
      <c r="E91" s="35" t="s">
        <v>24</v>
      </c>
      <c r="F91" s="65">
        <v>0</v>
      </c>
      <c r="G91" s="32"/>
      <c r="H91" s="34"/>
      <c r="I91" s="33"/>
      <c r="J91" s="65"/>
      <c r="K91" s="50"/>
      <c r="L91" s="34"/>
      <c r="M91" s="163">
        <f t="shared" si="4"/>
        <v>1</v>
      </c>
      <c r="N91" s="164">
        <f t="shared" si="5"/>
        <v>0</v>
      </c>
    </row>
    <row r="92" spans="1:14" ht="15.95" customHeight="1">
      <c r="A92" s="31"/>
      <c r="B92" s="1" t="s">
        <v>218</v>
      </c>
      <c r="C92" s="32"/>
      <c r="D92" s="34"/>
      <c r="E92" s="33"/>
      <c r="F92" s="65"/>
      <c r="G92" s="32" t="s">
        <v>24</v>
      </c>
      <c r="H92" s="34">
        <v>0</v>
      </c>
      <c r="I92" s="33"/>
      <c r="J92" s="65"/>
      <c r="K92" s="50"/>
      <c r="L92" s="34"/>
      <c r="M92" s="163">
        <f t="shared" si="4"/>
        <v>1</v>
      </c>
      <c r="N92" s="164">
        <f t="shared" si="5"/>
        <v>0</v>
      </c>
    </row>
    <row r="93" spans="1:14" ht="15.95" customHeight="1">
      <c r="A93" s="31"/>
      <c r="B93" s="1" t="s">
        <v>219</v>
      </c>
      <c r="C93" s="32"/>
      <c r="D93" s="34"/>
      <c r="E93" s="33"/>
      <c r="F93" s="65"/>
      <c r="G93" s="32" t="s">
        <v>24</v>
      </c>
      <c r="H93" s="34">
        <v>0</v>
      </c>
      <c r="I93" s="33"/>
      <c r="J93" s="65"/>
      <c r="K93" s="50"/>
      <c r="L93" s="34"/>
      <c r="M93" s="163">
        <f t="shared" si="4"/>
        <v>1</v>
      </c>
      <c r="N93" s="164">
        <f t="shared" si="5"/>
        <v>0</v>
      </c>
    </row>
    <row r="94" spans="1:14" ht="15.95" customHeight="1">
      <c r="A94" s="31"/>
      <c r="B94" s="1" t="s">
        <v>237</v>
      </c>
      <c r="C94" s="32"/>
      <c r="D94" s="34"/>
      <c r="E94" s="33"/>
      <c r="F94" s="65"/>
      <c r="G94" s="32" t="s">
        <v>24</v>
      </c>
      <c r="H94" s="34">
        <v>0</v>
      </c>
      <c r="I94" s="33"/>
      <c r="J94" s="65"/>
      <c r="K94" s="50"/>
      <c r="L94" s="34"/>
      <c r="M94" s="163">
        <f t="shared" si="4"/>
        <v>1</v>
      </c>
      <c r="N94" s="164">
        <f t="shared" si="5"/>
        <v>0</v>
      </c>
    </row>
    <row r="95" spans="1:14" ht="15.95" customHeight="1">
      <c r="A95" s="31"/>
      <c r="B95" s="1" t="s">
        <v>246</v>
      </c>
      <c r="C95" s="32"/>
      <c r="D95" s="34"/>
      <c r="E95" s="33"/>
      <c r="F95" s="65"/>
      <c r="G95" s="32" t="s">
        <v>24</v>
      </c>
      <c r="H95" s="34">
        <v>0</v>
      </c>
      <c r="I95" s="33"/>
      <c r="J95" s="65"/>
      <c r="K95" s="50"/>
      <c r="L95" s="34"/>
      <c r="M95" s="163">
        <f t="shared" si="4"/>
        <v>1</v>
      </c>
      <c r="N95" s="164">
        <f t="shared" si="5"/>
        <v>0</v>
      </c>
    </row>
    <row r="96" spans="1:14" ht="15.95" customHeight="1">
      <c r="A96" s="31"/>
      <c r="B96" s="1" t="s">
        <v>336</v>
      </c>
      <c r="C96" s="32"/>
      <c r="D96" s="34"/>
      <c r="E96" s="33"/>
      <c r="F96" s="65"/>
      <c r="G96" s="32"/>
      <c r="H96" s="34"/>
      <c r="I96" s="33" t="s">
        <v>24</v>
      </c>
      <c r="J96" s="65">
        <v>0</v>
      </c>
      <c r="K96" s="50"/>
      <c r="L96" s="34"/>
      <c r="M96" s="163">
        <f t="shared" si="4"/>
        <v>1</v>
      </c>
      <c r="N96" s="164">
        <f t="shared" si="5"/>
        <v>0</v>
      </c>
    </row>
    <row r="97" spans="1:14" ht="15.95" customHeight="1">
      <c r="A97" s="31"/>
      <c r="B97" s="1" t="s">
        <v>342</v>
      </c>
      <c r="C97" s="32"/>
      <c r="D97" s="34"/>
      <c r="E97" s="33"/>
      <c r="F97" s="65"/>
      <c r="G97" s="32"/>
      <c r="H97" s="34"/>
      <c r="I97" s="33" t="s">
        <v>24</v>
      </c>
      <c r="J97" s="65">
        <v>0</v>
      </c>
      <c r="K97" s="50"/>
      <c r="L97" s="34"/>
      <c r="M97" s="163">
        <f t="shared" si="4"/>
        <v>1</v>
      </c>
      <c r="N97" s="164">
        <f t="shared" si="5"/>
        <v>0</v>
      </c>
    </row>
    <row r="98" spans="1:14" ht="15.95" customHeight="1"/>
    <row r="99" spans="1:14" ht="15.95" customHeight="1" thickBot="1"/>
    <row r="100" spans="1:14" ht="25.5" thickBot="1">
      <c r="A100" s="139" t="s">
        <v>106</v>
      </c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1"/>
    </row>
    <row r="101" spans="1:14" s="7" customFormat="1" ht="15">
      <c r="A101" s="146"/>
      <c r="B101" s="147" t="s">
        <v>74</v>
      </c>
      <c r="C101" s="148" t="s">
        <v>5</v>
      </c>
      <c r="D101" s="148"/>
      <c r="E101" s="145" t="s">
        <v>6</v>
      </c>
      <c r="F101" s="145"/>
      <c r="G101" s="148" t="s">
        <v>176</v>
      </c>
      <c r="H101" s="148"/>
      <c r="I101" s="142" t="s">
        <v>331</v>
      </c>
      <c r="J101" s="143"/>
      <c r="K101" s="169" t="s">
        <v>371</v>
      </c>
      <c r="L101" s="170"/>
      <c r="M101" s="167" t="s">
        <v>7</v>
      </c>
      <c r="N101" s="81" t="s">
        <v>7</v>
      </c>
    </row>
    <row r="102" spans="1:14" s="7" customFormat="1" ht="16.5" thickBot="1">
      <c r="A102" s="124"/>
      <c r="B102" s="126"/>
      <c r="C102" s="52" t="s">
        <v>8</v>
      </c>
      <c r="D102" s="54" t="s">
        <v>9</v>
      </c>
      <c r="E102" s="53" t="s">
        <v>8</v>
      </c>
      <c r="F102" s="63" t="s">
        <v>9</v>
      </c>
      <c r="G102" s="52" t="s">
        <v>8</v>
      </c>
      <c r="H102" s="54" t="s">
        <v>9</v>
      </c>
      <c r="I102" s="53" t="s">
        <v>8</v>
      </c>
      <c r="J102" s="63" t="s">
        <v>9</v>
      </c>
      <c r="K102" s="52" t="s">
        <v>8</v>
      </c>
      <c r="L102" s="54" t="s">
        <v>9</v>
      </c>
      <c r="M102" s="168" t="s">
        <v>10</v>
      </c>
      <c r="N102" s="162" t="s">
        <v>11</v>
      </c>
    </row>
    <row r="103" spans="1:14" ht="15.95" customHeight="1">
      <c r="A103" s="40" t="s">
        <v>12</v>
      </c>
      <c r="B103" s="41" t="s">
        <v>247</v>
      </c>
      <c r="C103" s="50">
        <v>1</v>
      </c>
      <c r="D103" s="51">
        <v>16</v>
      </c>
      <c r="E103" s="44">
        <v>1</v>
      </c>
      <c r="F103" s="64">
        <v>16</v>
      </c>
      <c r="G103" s="50">
        <v>2</v>
      </c>
      <c r="H103" s="51">
        <v>13</v>
      </c>
      <c r="I103" s="44">
        <v>1</v>
      </c>
      <c r="J103" s="64">
        <v>16</v>
      </c>
      <c r="K103" s="50">
        <v>2</v>
      </c>
      <c r="L103" s="51" t="s">
        <v>379</v>
      </c>
      <c r="M103" s="163">
        <f t="shared" ref="M103:M123" si="6">COUNTA(I103,G103,E103,C103,K103)</f>
        <v>5</v>
      </c>
      <c r="N103" s="164">
        <f t="shared" ref="N103:N123" si="7">L103+J103+H103+F103+D103</f>
        <v>74</v>
      </c>
    </row>
    <row r="104" spans="1:14" ht="15.95" customHeight="1">
      <c r="A104" s="40" t="s">
        <v>14</v>
      </c>
      <c r="B104" s="1" t="s">
        <v>76</v>
      </c>
      <c r="C104" s="32"/>
      <c r="D104" s="34"/>
      <c r="E104" s="33"/>
      <c r="F104" s="65"/>
      <c r="G104" s="32">
        <v>1</v>
      </c>
      <c r="H104" s="34">
        <v>16</v>
      </c>
      <c r="I104" s="33">
        <v>1</v>
      </c>
      <c r="J104" s="65">
        <v>16</v>
      </c>
      <c r="K104" s="50">
        <v>1</v>
      </c>
      <c r="L104" s="34" t="s">
        <v>381</v>
      </c>
      <c r="M104" s="163">
        <f t="shared" si="6"/>
        <v>3</v>
      </c>
      <c r="N104" s="164">
        <f t="shared" si="7"/>
        <v>48</v>
      </c>
    </row>
    <row r="105" spans="1:14" ht="15.95" customHeight="1">
      <c r="A105" s="40" t="s">
        <v>14</v>
      </c>
      <c r="B105" s="1" t="s">
        <v>250</v>
      </c>
      <c r="C105" s="32"/>
      <c r="D105" s="34"/>
      <c r="E105" s="33"/>
      <c r="F105" s="65"/>
      <c r="G105" s="32">
        <v>1</v>
      </c>
      <c r="H105" s="34">
        <v>16</v>
      </c>
      <c r="I105" s="33">
        <v>1</v>
      </c>
      <c r="J105" s="65">
        <v>16</v>
      </c>
      <c r="K105" s="50">
        <v>1</v>
      </c>
      <c r="L105" s="34" t="s">
        <v>381</v>
      </c>
      <c r="M105" s="163">
        <f t="shared" si="6"/>
        <v>3</v>
      </c>
      <c r="N105" s="164">
        <f t="shared" si="7"/>
        <v>48</v>
      </c>
    </row>
    <row r="106" spans="1:14" ht="15.95" customHeight="1">
      <c r="A106" s="40" t="s">
        <v>16</v>
      </c>
      <c r="B106" s="1" t="s">
        <v>84</v>
      </c>
      <c r="C106" s="32"/>
      <c r="D106" s="34"/>
      <c r="E106" s="33"/>
      <c r="F106" s="65"/>
      <c r="G106" s="32">
        <v>1</v>
      </c>
      <c r="H106" s="34">
        <v>16</v>
      </c>
      <c r="I106" s="33">
        <v>2</v>
      </c>
      <c r="J106" s="65">
        <v>13</v>
      </c>
      <c r="K106" s="50">
        <v>1</v>
      </c>
      <c r="L106" s="34" t="s">
        <v>381</v>
      </c>
      <c r="M106" s="163">
        <f t="shared" si="6"/>
        <v>3</v>
      </c>
      <c r="N106" s="164">
        <f t="shared" si="7"/>
        <v>45</v>
      </c>
    </row>
    <row r="107" spans="1:14" ht="15.95" customHeight="1">
      <c r="A107" s="40" t="s">
        <v>395</v>
      </c>
      <c r="B107" s="1" t="s">
        <v>94</v>
      </c>
      <c r="C107" s="32"/>
      <c r="D107" s="34"/>
      <c r="E107" s="33"/>
      <c r="F107" s="65"/>
      <c r="G107" s="32">
        <v>2</v>
      </c>
      <c r="H107" s="34">
        <v>13</v>
      </c>
      <c r="I107" s="33">
        <v>2</v>
      </c>
      <c r="J107" s="65">
        <v>13</v>
      </c>
      <c r="K107" s="50">
        <v>2</v>
      </c>
      <c r="L107" s="34" t="s">
        <v>379</v>
      </c>
      <c r="M107" s="163">
        <f t="shared" si="6"/>
        <v>3</v>
      </c>
      <c r="N107" s="164">
        <f t="shared" si="7"/>
        <v>39</v>
      </c>
    </row>
    <row r="108" spans="1:14" ht="15.95" customHeight="1">
      <c r="A108" s="40" t="s">
        <v>345</v>
      </c>
      <c r="B108" s="1" t="s">
        <v>248</v>
      </c>
      <c r="C108" s="32"/>
      <c r="D108" s="34"/>
      <c r="E108" s="33">
        <v>9</v>
      </c>
      <c r="F108" s="65">
        <v>1</v>
      </c>
      <c r="G108" s="32">
        <v>3</v>
      </c>
      <c r="H108" s="34">
        <v>11</v>
      </c>
      <c r="I108" s="33">
        <v>3</v>
      </c>
      <c r="J108" s="65">
        <v>11</v>
      </c>
      <c r="K108" s="50">
        <v>4</v>
      </c>
      <c r="L108" s="34" t="s">
        <v>382</v>
      </c>
      <c r="M108" s="163">
        <f t="shared" si="6"/>
        <v>4</v>
      </c>
      <c r="N108" s="164">
        <f t="shared" si="7"/>
        <v>32</v>
      </c>
    </row>
    <row r="109" spans="1:14" ht="15.95" customHeight="1">
      <c r="A109" s="40" t="s">
        <v>346</v>
      </c>
      <c r="B109" s="1" t="s">
        <v>109</v>
      </c>
      <c r="C109" s="32">
        <v>2</v>
      </c>
      <c r="D109" s="34">
        <v>13</v>
      </c>
      <c r="E109" s="33">
        <v>3</v>
      </c>
      <c r="F109" s="65">
        <v>11</v>
      </c>
      <c r="G109" s="32">
        <v>6</v>
      </c>
      <c r="H109" s="34">
        <v>5</v>
      </c>
      <c r="I109" s="33"/>
      <c r="J109" s="65"/>
      <c r="K109" s="50"/>
      <c r="L109" s="34"/>
      <c r="M109" s="163">
        <f t="shared" si="6"/>
        <v>3</v>
      </c>
      <c r="N109" s="164">
        <f t="shared" si="7"/>
        <v>29</v>
      </c>
    </row>
    <row r="110" spans="1:14" ht="15.95" customHeight="1">
      <c r="A110" s="40" t="s">
        <v>347</v>
      </c>
      <c r="B110" s="1" t="s">
        <v>107</v>
      </c>
      <c r="C110" s="32">
        <v>1</v>
      </c>
      <c r="D110" s="34">
        <v>16</v>
      </c>
      <c r="E110" s="33">
        <v>7</v>
      </c>
      <c r="F110" s="65">
        <v>3</v>
      </c>
      <c r="G110" s="32"/>
      <c r="H110" s="34"/>
      <c r="I110" s="33"/>
      <c r="J110" s="65"/>
      <c r="K110" s="50"/>
      <c r="L110" s="34"/>
      <c r="M110" s="163">
        <f t="shared" si="6"/>
        <v>2</v>
      </c>
      <c r="N110" s="164">
        <f t="shared" si="7"/>
        <v>19</v>
      </c>
    </row>
    <row r="111" spans="1:14" ht="15.95" customHeight="1">
      <c r="A111" s="40" t="s">
        <v>348</v>
      </c>
      <c r="B111" s="1" t="s">
        <v>113</v>
      </c>
      <c r="C111" s="32"/>
      <c r="D111" s="34"/>
      <c r="E111" s="33">
        <v>4</v>
      </c>
      <c r="F111" s="65">
        <v>9</v>
      </c>
      <c r="G111" s="32">
        <v>4</v>
      </c>
      <c r="H111" s="34">
        <v>9</v>
      </c>
      <c r="I111" s="33"/>
      <c r="J111" s="65"/>
      <c r="K111" s="50"/>
      <c r="L111" s="34"/>
      <c r="M111" s="163">
        <f t="shared" si="6"/>
        <v>2</v>
      </c>
      <c r="N111" s="164">
        <f t="shared" si="7"/>
        <v>18</v>
      </c>
    </row>
    <row r="112" spans="1:14" ht="15.95" customHeight="1">
      <c r="A112" s="40" t="s">
        <v>30</v>
      </c>
      <c r="B112" s="1" t="s">
        <v>111</v>
      </c>
      <c r="C112" s="32"/>
      <c r="D112" s="34"/>
      <c r="E112" s="33">
        <v>1</v>
      </c>
      <c r="F112" s="65">
        <v>16</v>
      </c>
      <c r="G112" s="32"/>
      <c r="H112" s="34"/>
      <c r="I112" s="33"/>
      <c r="J112" s="65"/>
      <c r="K112" s="50"/>
      <c r="L112" s="34"/>
      <c r="M112" s="163">
        <f t="shared" si="6"/>
        <v>1</v>
      </c>
      <c r="N112" s="164">
        <f t="shared" si="7"/>
        <v>16</v>
      </c>
    </row>
    <row r="113" spans="1:14" ht="15.95" customHeight="1">
      <c r="A113" s="40" t="s">
        <v>30</v>
      </c>
      <c r="B113" s="1" t="s">
        <v>116</v>
      </c>
      <c r="C113" s="32"/>
      <c r="D113" s="34"/>
      <c r="E113" s="33">
        <v>1</v>
      </c>
      <c r="F113" s="65">
        <v>16</v>
      </c>
      <c r="G113" s="32"/>
      <c r="H113" s="34"/>
      <c r="I113" s="33"/>
      <c r="J113" s="65"/>
      <c r="K113" s="50"/>
      <c r="L113" s="34"/>
      <c r="M113" s="163">
        <f t="shared" si="6"/>
        <v>1</v>
      </c>
      <c r="N113" s="164">
        <f t="shared" si="7"/>
        <v>16</v>
      </c>
    </row>
    <row r="114" spans="1:14" ht="15.95" customHeight="1">
      <c r="A114" s="40" t="s">
        <v>349</v>
      </c>
      <c r="B114" s="1" t="s">
        <v>112</v>
      </c>
      <c r="C114" s="32"/>
      <c r="D114" s="34"/>
      <c r="E114" s="33">
        <v>2</v>
      </c>
      <c r="F114" s="65">
        <v>13</v>
      </c>
      <c r="G114" s="32"/>
      <c r="H114" s="34"/>
      <c r="I114" s="33"/>
      <c r="J114" s="65"/>
      <c r="K114" s="50"/>
      <c r="L114" s="34"/>
      <c r="M114" s="163">
        <f t="shared" si="6"/>
        <v>1</v>
      </c>
      <c r="N114" s="164">
        <f t="shared" si="7"/>
        <v>13</v>
      </c>
    </row>
    <row r="115" spans="1:14" ht="15.95" customHeight="1">
      <c r="A115" s="40" t="s">
        <v>349</v>
      </c>
      <c r="B115" s="1" t="s">
        <v>249</v>
      </c>
      <c r="C115" s="32"/>
      <c r="D115" s="34"/>
      <c r="E115" s="33"/>
      <c r="F115" s="65"/>
      <c r="G115" s="32">
        <v>2</v>
      </c>
      <c r="H115" s="34">
        <v>13</v>
      </c>
      <c r="I115" s="33"/>
      <c r="J115" s="65"/>
      <c r="K115" s="50"/>
      <c r="L115" s="34"/>
      <c r="M115" s="163">
        <f t="shared" si="6"/>
        <v>1</v>
      </c>
      <c r="N115" s="164">
        <f t="shared" si="7"/>
        <v>13</v>
      </c>
    </row>
    <row r="116" spans="1:14" ht="15.95" customHeight="1">
      <c r="A116" s="40" t="s">
        <v>104</v>
      </c>
      <c r="B116" s="1" t="s">
        <v>87</v>
      </c>
      <c r="C116" s="32"/>
      <c r="D116" s="34"/>
      <c r="E116" s="33"/>
      <c r="F116" s="65"/>
      <c r="G116" s="32"/>
      <c r="H116" s="34"/>
      <c r="I116" s="33"/>
      <c r="J116" s="65"/>
      <c r="K116" s="50">
        <v>3</v>
      </c>
      <c r="L116" s="34" t="s">
        <v>380</v>
      </c>
      <c r="M116" s="163">
        <f t="shared" si="6"/>
        <v>1</v>
      </c>
      <c r="N116" s="164">
        <f t="shared" si="7"/>
        <v>11</v>
      </c>
    </row>
    <row r="117" spans="1:14" ht="15.95" customHeight="1">
      <c r="A117" s="40" t="s">
        <v>104</v>
      </c>
      <c r="B117" s="1" t="s">
        <v>108</v>
      </c>
      <c r="C117" s="32">
        <v>3</v>
      </c>
      <c r="D117" s="34">
        <v>11</v>
      </c>
      <c r="E117" s="33"/>
      <c r="F117" s="65"/>
      <c r="G117" s="32"/>
      <c r="H117" s="34"/>
      <c r="I117" s="33"/>
      <c r="J117" s="65"/>
      <c r="K117" s="50"/>
      <c r="L117" s="34"/>
      <c r="M117" s="163">
        <f t="shared" si="6"/>
        <v>1</v>
      </c>
      <c r="N117" s="164">
        <f t="shared" si="7"/>
        <v>11</v>
      </c>
    </row>
    <row r="118" spans="1:14" ht="15.95" customHeight="1">
      <c r="A118" s="40" t="s">
        <v>350</v>
      </c>
      <c r="B118" s="1" t="s">
        <v>114</v>
      </c>
      <c r="C118" s="32"/>
      <c r="D118" s="34"/>
      <c r="E118" s="33">
        <v>5</v>
      </c>
      <c r="F118" s="65">
        <v>7</v>
      </c>
      <c r="G118" s="32"/>
      <c r="H118" s="34"/>
      <c r="I118" s="33"/>
      <c r="J118" s="65"/>
      <c r="K118" s="50"/>
      <c r="L118" s="34"/>
      <c r="M118" s="163">
        <f t="shared" si="6"/>
        <v>1</v>
      </c>
      <c r="N118" s="164">
        <f t="shared" si="7"/>
        <v>7</v>
      </c>
    </row>
    <row r="119" spans="1:14" ht="15.95" customHeight="1">
      <c r="A119" s="40" t="s">
        <v>350</v>
      </c>
      <c r="B119" s="1" t="s">
        <v>251</v>
      </c>
      <c r="C119" s="32"/>
      <c r="D119" s="34"/>
      <c r="E119" s="33"/>
      <c r="F119" s="65"/>
      <c r="G119" s="32">
        <v>5</v>
      </c>
      <c r="H119" s="34">
        <v>7</v>
      </c>
      <c r="I119" s="33"/>
      <c r="J119" s="65"/>
      <c r="K119" s="50"/>
      <c r="L119" s="34"/>
      <c r="M119" s="163">
        <f t="shared" si="6"/>
        <v>1</v>
      </c>
      <c r="N119" s="164">
        <f t="shared" si="7"/>
        <v>7</v>
      </c>
    </row>
    <row r="120" spans="1:14" ht="15.95" customHeight="1">
      <c r="A120" s="40" t="s">
        <v>319</v>
      </c>
      <c r="B120" s="1" t="s">
        <v>115</v>
      </c>
      <c r="C120" s="32"/>
      <c r="D120" s="34"/>
      <c r="E120" s="33">
        <v>6</v>
      </c>
      <c r="F120" s="65">
        <v>5</v>
      </c>
      <c r="G120" s="32"/>
      <c r="H120" s="34"/>
      <c r="I120" s="33"/>
      <c r="J120" s="65"/>
      <c r="K120" s="50"/>
      <c r="L120" s="34"/>
      <c r="M120" s="163">
        <f t="shared" si="6"/>
        <v>1</v>
      </c>
      <c r="N120" s="164">
        <f t="shared" si="7"/>
        <v>5</v>
      </c>
    </row>
    <row r="121" spans="1:14" ht="15.95" customHeight="1">
      <c r="A121" s="40" t="s">
        <v>39</v>
      </c>
      <c r="B121" s="1" t="s">
        <v>252</v>
      </c>
      <c r="C121" s="32"/>
      <c r="D121" s="34"/>
      <c r="E121" s="33"/>
      <c r="F121" s="65"/>
      <c r="G121" s="32">
        <v>7</v>
      </c>
      <c r="H121" s="34">
        <v>3</v>
      </c>
      <c r="I121" s="33"/>
      <c r="J121" s="65"/>
      <c r="K121" s="50"/>
      <c r="L121" s="34"/>
      <c r="M121" s="163">
        <f t="shared" si="6"/>
        <v>1</v>
      </c>
      <c r="N121" s="164">
        <f t="shared" si="7"/>
        <v>3</v>
      </c>
    </row>
    <row r="122" spans="1:14" ht="15.95" customHeight="1">
      <c r="A122" s="40" t="s">
        <v>351</v>
      </c>
      <c r="B122" s="1" t="s">
        <v>110</v>
      </c>
      <c r="C122" s="32" t="s">
        <v>24</v>
      </c>
      <c r="D122" s="34">
        <v>0</v>
      </c>
      <c r="E122" s="33">
        <v>8</v>
      </c>
      <c r="F122" s="65">
        <v>1</v>
      </c>
      <c r="G122" s="32"/>
      <c r="H122" s="34"/>
      <c r="I122" s="33"/>
      <c r="J122" s="65"/>
      <c r="K122" s="50"/>
      <c r="L122" s="34"/>
      <c r="M122" s="163">
        <f t="shared" si="6"/>
        <v>2</v>
      </c>
      <c r="N122" s="164">
        <f t="shared" si="7"/>
        <v>1</v>
      </c>
    </row>
    <row r="123" spans="1:14" ht="15.95" customHeight="1">
      <c r="A123" s="40" t="s">
        <v>351</v>
      </c>
      <c r="B123" s="1" t="s">
        <v>343</v>
      </c>
      <c r="C123" s="32"/>
      <c r="D123" s="34"/>
      <c r="E123" s="33"/>
      <c r="F123" s="65"/>
      <c r="G123" s="32">
        <v>8</v>
      </c>
      <c r="H123" s="34">
        <v>1</v>
      </c>
      <c r="I123" s="33"/>
      <c r="J123" s="65"/>
      <c r="K123" s="50"/>
      <c r="L123" s="34"/>
      <c r="M123" s="163">
        <f t="shared" si="6"/>
        <v>1</v>
      </c>
      <c r="N123" s="164">
        <f t="shared" si="7"/>
        <v>1</v>
      </c>
    </row>
    <row r="124" spans="1:14" ht="15.95" customHeight="1"/>
    <row r="125" spans="1:14" ht="15.95" customHeight="1" thickBot="1"/>
    <row r="126" spans="1:14" ht="25.5" thickBot="1">
      <c r="A126" s="139" t="s">
        <v>117</v>
      </c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1"/>
    </row>
    <row r="127" spans="1:14" s="7" customFormat="1" ht="15">
      <c r="A127" s="146"/>
      <c r="B127" s="147" t="s">
        <v>74</v>
      </c>
      <c r="C127" s="144" t="s">
        <v>5</v>
      </c>
      <c r="D127" s="144"/>
      <c r="E127" s="147" t="s">
        <v>6</v>
      </c>
      <c r="F127" s="147"/>
      <c r="G127" s="144" t="s">
        <v>176</v>
      </c>
      <c r="H127" s="144"/>
      <c r="I127" s="134" t="s">
        <v>331</v>
      </c>
      <c r="J127" s="135"/>
      <c r="K127" s="169" t="s">
        <v>371</v>
      </c>
      <c r="L127" s="170"/>
      <c r="M127" s="166" t="s">
        <v>7</v>
      </c>
      <c r="N127" s="81" t="s">
        <v>7</v>
      </c>
    </row>
    <row r="128" spans="1:14" s="7" customFormat="1" ht="16.5" thickBot="1">
      <c r="A128" s="124"/>
      <c r="B128" s="126"/>
      <c r="C128" s="52" t="s">
        <v>8</v>
      </c>
      <c r="D128" s="54" t="s">
        <v>9</v>
      </c>
      <c r="E128" s="53" t="s">
        <v>8</v>
      </c>
      <c r="F128" s="63" t="s">
        <v>9</v>
      </c>
      <c r="G128" s="52" t="s">
        <v>8</v>
      </c>
      <c r="H128" s="54" t="s">
        <v>9</v>
      </c>
      <c r="I128" s="53" t="s">
        <v>8</v>
      </c>
      <c r="J128" s="63" t="s">
        <v>9</v>
      </c>
      <c r="K128" s="52" t="s">
        <v>8</v>
      </c>
      <c r="L128" s="54" t="s">
        <v>9</v>
      </c>
      <c r="M128" s="161" t="s">
        <v>10</v>
      </c>
      <c r="N128" s="162" t="s">
        <v>11</v>
      </c>
    </row>
    <row r="129" spans="1:14" ht="15.95" customHeight="1">
      <c r="A129" s="40">
        <v>1</v>
      </c>
      <c r="B129" s="41" t="s">
        <v>120</v>
      </c>
      <c r="C129" s="50">
        <v>1</v>
      </c>
      <c r="D129" s="51">
        <v>16</v>
      </c>
      <c r="E129" s="44">
        <v>1</v>
      </c>
      <c r="F129" s="64">
        <v>16</v>
      </c>
      <c r="G129" s="50">
        <v>3</v>
      </c>
      <c r="H129" s="51">
        <v>11</v>
      </c>
      <c r="I129" s="44"/>
      <c r="J129" s="64"/>
      <c r="K129" s="50"/>
      <c r="L129" s="51"/>
      <c r="M129" s="163">
        <f t="shared" ref="M129:M147" si="8">COUNTA(I129,G129,E129,C129,K129)</f>
        <v>3</v>
      </c>
      <c r="N129" s="164">
        <f t="shared" ref="N129:N147" si="9">L129+J129+H129+F129+D129</f>
        <v>43</v>
      </c>
    </row>
    <row r="130" spans="1:14" ht="15.95" customHeight="1">
      <c r="A130" s="40">
        <v>2</v>
      </c>
      <c r="B130" s="1" t="s">
        <v>118</v>
      </c>
      <c r="C130" s="32" t="s">
        <v>24</v>
      </c>
      <c r="D130" s="34">
        <v>0</v>
      </c>
      <c r="E130" s="33">
        <v>1</v>
      </c>
      <c r="F130" s="65">
        <v>16</v>
      </c>
      <c r="G130" s="32">
        <v>1</v>
      </c>
      <c r="H130" s="34">
        <v>16</v>
      </c>
      <c r="I130" s="33"/>
      <c r="J130" s="65"/>
      <c r="K130" s="50"/>
      <c r="L130" s="34"/>
      <c r="M130" s="163">
        <f t="shared" si="8"/>
        <v>3</v>
      </c>
      <c r="N130" s="164">
        <f t="shared" si="9"/>
        <v>32</v>
      </c>
    </row>
    <row r="131" spans="1:14" ht="15.95" customHeight="1">
      <c r="A131" s="40">
        <v>3</v>
      </c>
      <c r="B131" s="1" t="s">
        <v>119</v>
      </c>
      <c r="C131" s="32"/>
      <c r="D131" s="34"/>
      <c r="E131" s="35" t="s">
        <v>24</v>
      </c>
      <c r="F131" s="65">
        <v>0</v>
      </c>
      <c r="G131" s="32" t="s">
        <v>24</v>
      </c>
      <c r="H131" s="34">
        <v>0</v>
      </c>
      <c r="I131" s="33">
        <v>1</v>
      </c>
      <c r="J131" s="65">
        <v>16</v>
      </c>
      <c r="K131" s="50">
        <v>2</v>
      </c>
      <c r="L131" s="34" t="s">
        <v>379</v>
      </c>
      <c r="M131" s="163">
        <f t="shared" si="8"/>
        <v>4</v>
      </c>
      <c r="N131" s="164">
        <f t="shared" si="9"/>
        <v>29</v>
      </c>
    </row>
    <row r="132" spans="1:14" ht="15.95" customHeight="1">
      <c r="A132" s="40">
        <v>4</v>
      </c>
      <c r="B132" s="1" t="s">
        <v>88</v>
      </c>
      <c r="C132" s="32"/>
      <c r="D132" s="34"/>
      <c r="E132" s="33"/>
      <c r="F132" s="65"/>
      <c r="G132" s="32">
        <v>4</v>
      </c>
      <c r="H132" s="34">
        <v>9</v>
      </c>
      <c r="I132" s="33">
        <v>1</v>
      </c>
      <c r="J132" s="65">
        <v>16</v>
      </c>
      <c r="K132" s="50"/>
      <c r="L132" s="34"/>
      <c r="M132" s="163">
        <f t="shared" si="8"/>
        <v>2</v>
      </c>
      <c r="N132" s="164">
        <f t="shared" si="9"/>
        <v>25</v>
      </c>
    </row>
    <row r="133" spans="1:14" ht="15.95" customHeight="1">
      <c r="A133" s="40">
        <v>5</v>
      </c>
      <c r="B133" s="1" t="s">
        <v>121</v>
      </c>
      <c r="C133" s="32"/>
      <c r="D133" s="34"/>
      <c r="E133" s="33">
        <v>2</v>
      </c>
      <c r="F133" s="65">
        <v>13</v>
      </c>
      <c r="G133" s="32"/>
      <c r="H133" s="34"/>
      <c r="I133" s="33">
        <v>3</v>
      </c>
      <c r="J133" s="65">
        <v>11</v>
      </c>
      <c r="K133" s="50" t="s">
        <v>24</v>
      </c>
      <c r="L133" s="34"/>
      <c r="M133" s="163">
        <f t="shared" si="8"/>
        <v>3</v>
      </c>
      <c r="N133" s="164">
        <f t="shared" si="9"/>
        <v>24</v>
      </c>
    </row>
    <row r="134" spans="1:14" ht="15.95" customHeight="1">
      <c r="A134" s="40">
        <v>6</v>
      </c>
      <c r="B134" s="1" t="s">
        <v>254</v>
      </c>
      <c r="C134" s="32"/>
      <c r="D134" s="34"/>
      <c r="E134" s="35"/>
      <c r="F134" s="65"/>
      <c r="G134" s="32">
        <v>1</v>
      </c>
      <c r="H134" s="34">
        <v>16</v>
      </c>
      <c r="I134" s="35" t="s">
        <v>24</v>
      </c>
      <c r="J134" s="65">
        <v>0</v>
      </c>
      <c r="K134" s="50" t="s">
        <v>24</v>
      </c>
      <c r="L134" s="34"/>
      <c r="M134" s="163">
        <f t="shared" si="8"/>
        <v>3</v>
      </c>
      <c r="N134" s="164">
        <f t="shared" si="9"/>
        <v>16</v>
      </c>
    </row>
    <row r="135" spans="1:14" s="7" customFormat="1" ht="15.95" customHeight="1">
      <c r="A135" s="40">
        <v>6</v>
      </c>
      <c r="B135" s="1" t="s">
        <v>400</v>
      </c>
      <c r="C135" s="32"/>
      <c r="D135" s="34"/>
      <c r="E135" s="35"/>
      <c r="F135" s="65"/>
      <c r="G135" s="32"/>
      <c r="H135" s="34"/>
      <c r="I135" s="35"/>
      <c r="J135" s="65"/>
      <c r="K135" s="50">
        <v>1</v>
      </c>
      <c r="L135" s="34" t="s">
        <v>381</v>
      </c>
      <c r="M135" s="163">
        <f t="shared" si="8"/>
        <v>1</v>
      </c>
      <c r="N135" s="164">
        <f t="shared" si="9"/>
        <v>16</v>
      </c>
    </row>
    <row r="136" spans="1:14" s="7" customFormat="1" ht="15.95" customHeight="1">
      <c r="A136" s="40">
        <v>6</v>
      </c>
      <c r="B136" s="1" t="s">
        <v>396</v>
      </c>
      <c r="C136" s="32"/>
      <c r="D136" s="34"/>
      <c r="E136" s="35"/>
      <c r="F136" s="65"/>
      <c r="G136" s="32"/>
      <c r="H136" s="34"/>
      <c r="I136" s="35"/>
      <c r="J136" s="65"/>
      <c r="K136" s="50">
        <v>1</v>
      </c>
      <c r="L136" s="34" t="s">
        <v>381</v>
      </c>
      <c r="M136" s="163">
        <f t="shared" si="8"/>
        <v>1</v>
      </c>
      <c r="N136" s="164">
        <f t="shared" si="9"/>
        <v>16</v>
      </c>
    </row>
    <row r="137" spans="1:14" ht="15.95" customHeight="1">
      <c r="A137" s="40">
        <v>9</v>
      </c>
      <c r="B137" s="1" t="s">
        <v>111</v>
      </c>
      <c r="C137" s="32"/>
      <c r="D137" s="34"/>
      <c r="E137" s="35"/>
      <c r="F137" s="65"/>
      <c r="G137" s="32" t="s">
        <v>24</v>
      </c>
      <c r="H137" s="34">
        <v>0</v>
      </c>
      <c r="I137" s="35">
        <v>2</v>
      </c>
      <c r="J137" s="65">
        <v>13</v>
      </c>
      <c r="K137" s="50"/>
      <c r="L137" s="34"/>
      <c r="M137" s="163">
        <f t="shared" si="8"/>
        <v>2</v>
      </c>
      <c r="N137" s="164">
        <f t="shared" si="9"/>
        <v>13</v>
      </c>
    </row>
    <row r="138" spans="1:14" ht="15.95" customHeight="1">
      <c r="A138" s="40">
        <v>9</v>
      </c>
      <c r="B138" s="1" t="s">
        <v>255</v>
      </c>
      <c r="C138" s="32"/>
      <c r="D138" s="34"/>
      <c r="E138" s="35"/>
      <c r="F138" s="65"/>
      <c r="G138" s="32">
        <v>2</v>
      </c>
      <c r="H138" s="34">
        <v>13</v>
      </c>
      <c r="I138" s="35"/>
      <c r="J138" s="65"/>
      <c r="K138" s="50"/>
      <c r="L138" s="34"/>
      <c r="M138" s="163">
        <f t="shared" si="8"/>
        <v>1</v>
      </c>
      <c r="N138" s="164">
        <f t="shared" si="9"/>
        <v>13</v>
      </c>
    </row>
    <row r="139" spans="1:14" ht="15.95" customHeight="1">
      <c r="A139" s="40">
        <v>11</v>
      </c>
      <c r="B139" s="1" t="s">
        <v>397</v>
      </c>
      <c r="C139" s="32"/>
      <c r="D139" s="34"/>
      <c r="E139" s="35"/>
      <c r="F139" s="65"/>
      <c r="G139" s="32"/>
      <c r="H139" s="34"/>
      <c r="I139" s="35"/>
      <c r="J139" s="65"/>
      <c r="K139" s="50">
        <v>3</v>
      </c>
      <c r="L139" s="34" t="s">
        <v>380</v>
      </c>
      <c r="M139" s="163">
        <f t="shared" si="8"/>
        <v>1</v>
      </c>
      <c r="N139" s="164">
        <f t="shared" si="9"/>
        <v>11</v>
      </c>
    </row>
    <row r="140" spans="1:14" ht="15.95" customHeight="1">
      <c r="A140" s="40">
        <v>12</v>
      </c>
      <c r="B140" s="1" t="s">
        <v>256</v>
      </c>
      <c r="C140" s="32"/>
      <c r="D140" s="34"/>
      <c r="E140" s="35"/>
      <c r="F140" s="65"/>
      <c r="G140" s="32">
        <v>5</v>
      </c>
      <c r="H140" s="34">
        <v>7</v>
      </c>
      <c r="I140" s="35"/>
      <c r="J140" s="65"/>
      <c r="K140" s="50"/>
      <c r="L140" s="34"/>
      <c r="M140" s="163">
        <f t="shared" si="8"/>
        <v>1</v>
      </c>
      <c r="N140" s="164">
        <f t="shared" si="9"/>
        <v>7</v>
      </c>
    </row>
    <row r="141" spans="1:14" ht="15.95" customHeight="1">
      <c r="A141" s="40">
        <v>13</v>
      </c>
      <c r="B141" s="1" t="s">
        <v>399</v>
      </c>
      <c r="C141" s="32"/>
      <c r="D141" s="34"/>
      <c r="E141" s="35"/>
      <c r="F141" s="65"/>
      <c r="G141" s="32"/>
      <c r="H141" s="34"/>
      <c r="I141" s="35"/>
      <c r="J141" s="65"/>
      <c r="K141" s="50" t="s">
        <v>24</v>
      </c>
      <c r="L141" s="34"/>
      <c r="M141" s="163">
        <f t="shared" si="8"/>
        <v>1</v>
      </c>
      <c r="N141" s="164">
        <f t="shared" si="9"/>
        <v>0</v>
      </c>
    </row>
    <row r="142" spans="1:14" ht="15.95" customHeight="1">
      <c r="A142" s="40">
        <v>14</v>
      </c>
      <c r="B142" s="1" t="s">
        <v>398</v>
      </c>
      <c r="C142" s="32"/>
      <c r="D142" s="34"/>
      <c r="E142" s="35"/>
      <c r="F142" s="65"/>
      <c r="G142" s="32"/>
      <c r="H142" s="34"/>
      <c r="I142" s="35"/>
      <c r="J142" s="65"/>
      <c r="K142" s="50" t="s">
        <v>24</v>
      </c>
      <c r="L142" s="34"/>
      <c r="M142" s="163">
        <f t="shared" si="8"/>
        <v>1</v>
      </c>
      <c r="N142" s="164">
        <f t="shared" si="9"/>
        <v>0</v>
      </c>
    </row>
    <row r="143" spans="1:14" ht="15.95" customHeight="1">
      <c r="A143" s="40">
        <v>15</v>
      </c>
      <c r="B143" s="1" t="s">
        <v>82</v>
      </c>
      <c r="C143" s="32"/>
      <c r="D143" s="34"/>
      <c r="E143" s="35"/>
      <c r="F143" s="65"/>
      <c r="G143" s="32"/>
      <c r="H143" s="34"/>
      <c r="I143" s="35" t="s">
        <v>24</v>
      </c>
      <c r="J143" s="65">
        <v>0</v>
      </c>
      <c r="K143" s="50"/>
      <c r="L143" s="34"/>
      <c r="M143" s="163">
        <f t="shared" si="8"/>
        <v>1</v>
      </c>
      <c r="N143" s="164">
        <f t="shared" si="9"/>
        <v>0</v>
      </c>
    </row>
    <row r="144" spans="1:14" ht="15.95" customHeight="1">
      <c r="A144" s="40">
        <v>16</v>
      </c>
      <c r="B144" s="1" t="s">
        <v>114</v>
      </c>
      <c r="C144" s="32"/>
      <c r="D144" s="34"/>
      <c r="E144" s="35"/>
      <c r="F144" s="65"/>
      <c r="G144" s="32" t="s">
        <v>24</v>
      </c>
      <c r="H144" s="34">
        <v>0</v>
      </c>
      <c r="I144" s="35"/>
      <c r="J144" s="65"/>
      <c r="K144" s="50"/>
      <c r="L144" s="34"/>
      <c r="M144" s="163">
        <f t="shared" si="8"/>
        <v>1</v>
      </c>
      <c r="N144" s="164">
        <f t="shared" si="9"/>
        <v>0</v>
      </c>
    </row>
    <row r="145" spans="1:14" ht="15.95" customHeight="1">
      <c r="A145" s="40">
        <v>17</v>
      </c>
      <c r="B145" s="1" t="s">
        <v>122</v>
      </c>
      <c r="C145" s="32"/>
      <c r="D145" s="34"/>
      <c r="E145" s="35" t="s">
        <v>24</v>
      </c>
      <c r="F145" s="65">
        <v>0</v>
      </c>
      <c r="G145" s="32"/>
      <c r="H145" s="34"/>
      <c r="I145" s="35" t="s">
        <v>24</v>
      </c>
      <c r="J145" s="65">
        <v>0</v>
      </c>
      <c r="K145" s="50"/>
      <c r="L145" s="34"/>
      <c r="M145" s="163">
        <f t="shared" si="8"/>
        <v>2</v>
      </c>
      <c r="N145" s="164">
        <f t="shared" si="9"/>
        <v>0</v>
      </c>
    </row>
    <row r="146" spans="1:14" ht="15.95" customHeight="1">
      <c r="A146" s="40">
        <v>18</v>
      </c>
      <c r="B146" s="1" t="s">
        <v>253</v>
      </c>
      <c r="C146" s="32"/>
      <c r="D146" s="34"/>
      <c r="E146" s="33"/>
      <c r="F146" s="65"/>
      <c r="G146" s="32" t="s">
        <v>24</v>
      </c>
      <c r="H146" s="34">
        <v>0</v>
      </c>
      <c r="I146" s="33"/>
      <c r="J146" s="65"/>
      <c r="K146" s="50"/>
      <c r="L146" s="34"/>
      <c r="M146" s="163">
        <f t="shared" si="8"/>
        <v>1</v>
      </c>
      <c r="N146" s="164">
        <f t="shared" si="9"/>
        <v>0</v>
      </c>
    </row>
    <row r="147" spans="1:14" ht="15.95" customHeight="1">
      <c r="A147" s="40"/>
      <c r="B147" s="1" t="s">
        <v>257</v>
      </c>
      <c r="C147" s="32"/>
      <c r="D147" s="34"/>
      <c r="E147" s="33"/>
      <c r="F147" s="65"/>
      <c r="G147" s="32" t="s">
        <v>24</v>
      </c>
      <c r="H147" s="34">
        <v>0</v>
      </c>
      <c r="I147" s="33"/>
      <c r="J147" s="65"/>
      <c r="K147" s="50"/>
      <c r="L147" s="34"/>
      <c r="M147" s="163">
        <f t="shared" si="8"/>
        <v>1</v>
      </c>
      <c r="N147" s="164">
        <f t="shared" si="9"/>
        <v>0</v>
      </c>
    </row>
    <row r="148" spans="1:14" ht="15.95" customHeight="1"/>
    <row r="149" spans="1:14" ht="15.95" customHeight="1"/>
  </sheetData>
  <sheetProtection password="CA3F" sheet="1" objects="1" scenarios="1"/>
  <sortState ref="B128:N146">
    <sortCondition descending="1" ref="N128:N146"/>
  </sortState>
  <mergeCells count="32">
    <mergeCell ref="B12:B13"/>
    <mergeCell ref="C12:D12"/>
    <mergeCell ref="G101:H101"/>
    <mergeCell ref="G127:H127"/>
    <mergeCell ref="A127:A128"/>
    <mergeCell ref="B127:B128"/>
    <mergeCell ref="C127:D127"/>
    <mergeCell ref="E127:F127"/>
    <mergeCell ref="A101:A102"/>
    <mergeCell ref="B101:B102"/>
    <mergeCell ref="C101:D101"/>
    <mergeCell ref="A1:N1"/>
    <mergeCell ref="A2:N2"/>
    <mergeCell ref="A3:N3"/>
    <mergeCell ref="A4:N4"/>
    <mergeCell ref="A5:N5"/>
    <mergeCell ref="K12:L12"/>
    <mergeCell ref="K101:L101"/>
    <mergeCell ref="K127:L127"/>
    <mergeCell ref="A6:N6"/>
    <mergeCell ref="I127:J127"/>
    <mergeCell ref="A7:N7"/>
    <mergeCell ref="A9:N9"/>
    <mergeCell ref="A11:N11"/>
    <mergeCell ref="A100:N100"/>
    <mergeCell ref="A126:N126"/>
    <mergeCell ref="I12:J12"/>
    <mergeCell ref="I101:J101"/>
    <mergeCell ref="G12:H12"/>
    <mergeCell ref="E101:F101"/>
    <mergeCell ref="A12:A13"/>
    <mergeCell ref="E12:F12"/>
  </mergeCells>
  <pageMargins left="0.25" right="0.25" top="0.75" bottom="0.75" header="0.3" footer="0.3"/>
  <pageSetup paperSize="9" orientation="portrait" horizontalDpi="4294967295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65"/>
  <sheetViews>
    <sheetView workbookViewId="0">
      <selection activeCell="G12" sqref="G12:H12"/>
    </sheetView>
  </sheetViews>
  <sheetFormatPr defaultRowHeight="22.5"/>
  <cols>
    <col min="1" max="1" width="5" style="12" customWidth="1"/>
    <col min="2" max="2" width="52.28515625" bestFit="1" customWidth="1"/>
    <col min="3" max="3" width="4.7109375" style="8" customWidth="1"/>
    <col min="4" max="4" width="8.7109375" style="24" customWidth="1"/>
    <col min="5" max="5" width="4.7109375" style="8" customWidth="1"/>
    <col min="6" max="6" width="8.7109375" style="24" customWidth="1"/>
    <col min="7" max="7" width="4.7109375" style="8" customWidth="1"/>
    <col min="8" max="8" width="8.7109375" style="24" customWidth="1"/>
    <col min="9" max="9" width="4.7109375" style="8" customWidth="1"/>
    <col min="10" max="10" width="8.7109375" style="26" customWidth="1"/>
    <col min="11" max="11" width="4.7109375" style="6" customWidth="1"/>
    <col min="12" max="12" width="7.7109375" style="26" customWidth="1"/>
    <col min="13" max="13" width="7.42578125" bestFit="1" customWidth="1"/>
    <col min="14" max="14" width="9.140625" style="26"/>
  </cols>
  <sheetData>
    <row r="1" spans="1:16" ht="19.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6" ht="21">
      <c r="A2" s="129" t="s">
        <v>417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6" ht="1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6" ht="15">
      <c r="A4" s="130" t="s">
        <v>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6" ht="15">
      <c r="A5" s="130" t="s">
        <v>177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6" ht="15">
      <c r="A6" s="130" t="s">
        <v>332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6" ht="15">
      <c r="A7" s="130" t="s">
        <v>418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16"/>
      <c r="P7" s="116"/>
    </row>
    <row r="8" spans="1:16" ht="23.25" thickBot="1"/>
    <row r="9" spans="1:16" ht="26.25" thickBot="1">
      <c r="A9" s="152" t="s">
        <v>169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4"/>
    </row>
    <row r="10" spans="1:16" ht="23.25" thickBot="1"/>
    <row r="11" spans="1:16" ht="25.5" thickBot="1">
      <c r="A11" s="155" t="s">
        <v>73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7"/>
    </row>
    <row r="12" spans="1:16" s="23" customFormat="1" ht="15.75">
      <c r="A12" s="150"/>
      <c r="B12" s="147" t="s">
        <v>124</v>
      </c>
      <c r="C12" s="149" t="s">
        <v>5</v>
      </c>
      <c r="D12" s="149"/>
      <c r="E12" s="147" t="s">
        <v>6</v>
      </c>
      <c r="F12" s="147"/>
      <c r="G12" s="149" t="s">
        <v>176</v>
      </c>
      <c r="H12" s="149"/>
      <c r="I12" s="147" t="s">
        <v>331</v>
      </c>
      <c r="J12" s="147"/>
      <c r="K12" s="149" t="s">
        <v>371</v>
      </c>
      <c r="L12" s="149"/>
      <c r="M12" s="81" t="s">
        <v>7</v>
      </c>
      <c r="N12" s="171" t="s">
        <v>7</v>
      </c>
    </row>
    <row r="13" spans="1:16" s="23" customFormat="1" ht="19.5" thickBot="1">
      <c r="A13" s="151"/>
      <c r="B13" s="126"/>
      <c r="C13" s="46" t="s">
        <v>8</v>
      </c>
      <c r="D13" s="47" t="s">
        <v>9</v>
      </c>
      <c r="E13" s="48" t="s">
        <v>8</v>
      </c>
      <c r="F13" s="49" t="s">
        <v>9</v>
      </c>
      <c r="G13" s="46" t="s">
        <v>8</v>
      </c>
      <c r="H13" s="47" t="s">
        <v>9</v>
      </c>
      <c r="I13" s="48" t="s">
        <v>8</v>
      </c>
      <c r="J13" s="49" t="s">
        <v>9</v>
      </c>
      <c r="K13" s="46" t="s">
        <v>8</v>
      </c>
      <c r="L13" s="47" t="s">
        <v>9</v>
      </c>
      <c r="M13" s="172" t="s">
        <v>10</v>
      </c>
      <c r="N13" s="63" t="s">
        <v>11</v>
      </c>
    </row>
    <row r="14" spans="1:16" ht="15.95" customHeight="1">
      <c r="A14" s="40">
        <v>1</v>
      </c>
      <c r="B14" s="41" t="s">
        <v>131</v>
      </c>
      <c r="C14" s="42">
        <v>1</v>
      </c>
      <c r="D14" s="43">
        <v>16</v>
      </c>
      <c r="E14" s="44">
        <v>2</v>
      </c>
      <c r="F14" s="45">
        <v>13</v>
      </c>
      <c r="G14" s="42">
        <v>1</v>
      </c>
      <c r="H14" s="43">
        <v>16</v>
      </c>
      <c r="I14" s="44">
        <v>2</v>
      </c>
      <c r="J14" s="45">
        <v>13</v>
      </c>
      <c r="K14" s="42">
        <v>2</v>
      </c>
      <c r="L14" s="43" t="s">
        <v>379</v>
      </c>
      <c r="M14" s="163">
        <f t="shared" ref="M14:M45" si="0">COUNTA(I14,G14,E14,C14,K14)</f>
        <v>5</v>
      </c>
      <c r="N14" s="173">
        <f t="shared" ref="N14:N45" si="1">L14+J14+H14+F14+D14</f>
        <v>71</v>
      </c>
    </row>
    <row r="15" spans="1:16" ht="15.95" customHeight="1">
      <c r="A15" s="40">
        <v>2</v>
      </c>
      <c r="B15" s="1" t="s">
        <v>265</v>
      </c>
      <c r="C15" s="39">
        <v>1</v>
      </c>
      <c r="D15" s="38">
        <v>16</v>
      </c>
      <c r="E15" s="33">
        <v>1</v>
      </c>
      <c r="F15" s="27">
        <v>16</v>
      </c>
      <c r="G15" s="39">
        <v>1</v>
      </c>
      <c r="H15" s="38">
        <v>16</v>
      </c>
      <c r="I15" s="33">
        <v>2</v>
      </c>
      <c r="J15" s="27">
        <v>13</v>
      </c>
      <c r="K15" s="42"/>
      <c r="L15" s="38"/>
      <c r="M15" s="163">
        <f t="shared" si="0"/>
        <v>4</v>
      </c>
      <c r="N15" s="173">
        <f t="shared" si="1"/>
        <v>61</v>
      </c>
    </row>
    <row r="16" spans="1:16" ht="15.95" customHeight="1">
      <c r="A16" s="40">
        <v>3</v>
      </c>
      <c r="B16" s="1" t="s">
        <v>137</v>
      </c>
      <c r="C16" s="39">
        <v>4</v>
      </c>
      <c r="D16" s="38">
        <v>9</v>
      </c>
      <c r="E16" s="33">
        <v>2</v>
      </c>
      <c r="F16" s="27">
        <v>13</v>
      </c>
      <c r="G16" s="39">
        <v>12</v>
      </c>
      <c r="H16" s="38">
        <v>1</v>
      </c>
      <c r="I16" s="33">
        <v>4</v>
      </c>
      <c r="J16" s="27">
        <v>9</v>
      </c>
      <c r="K16" s="42">
        <v>2</v>
      </c>
      <c r="L16" s="38" t="s">
        <v>379</v>
      </c>
      <c r="M16" s="163">
        <f t="shared" si="0"/>
        <v>5</v>
      </c>
      <c r="N16" s="173">
        <f t="shared" si="1"/>
        <v>45</v>
      </c>
    </row>
    <row r="17" spans="1:14" ht="15.95" customHeight="1">
      <c r="A17" s="40">
        <v>4</v>
      </c>
      <c r="B17" s="1" t="s">
        <v>352</v>
      </c>
      <c r="C17" s="39">
        <v>3</v>
      </c>
      <c r="D17" s="38">
        <v>11</v>
      </c>
      <c r="E17" s="33"/>
      <c r="F17" s="27"/>
      <c r="G17" s="39">
        <v>2</v>
      </c>
      <c r="H17" s="38">
        <v>13</v>
      </c>
      <c r="I17" s="33">
        <v>1</v>
      </c>
      <c r="J17" s="27">
        <v>16</v>
      </c>
      <c r="K17" s="42"/>
      <c r="L17" s="38"/>
      <c r="M17" s="163">
        <f t="shared" si="0"/>
        <v>3</v>
      </c>
      <c r="N17" s="173">
        <f t="shared" si="1"/>
        <v>40</v>
      </c>
    </row>
    <row r="18" spans="1:14" ht="15.95" customHeight="1">
      <c r="A18" s="40">
        <v>5</v>
      </c>
      <c r="B18" s="1" t="s">
        <v>134</v>
      </c>
      <c r="C18" s="39">
        <v>4</v>
      </c>
      <c r="D18" s="38">
        <v>9</v>
      </c>
      <c r="E18" s="33">
        <v>4</v>
      </c>
      <c r="F18" s="27">
        <v>9</v>
      </c>
      <c r="G18" s="39">
        <v>2</v>
      </c>
      <c r="H18" s="38">
        <v>13</v>
      </c>
      <c r="I18" s="33"/>
      <c r="J18" s="27"/>
      <c r="K18" s="42"/>
      <c r="L18" s="38"/>
      <c r="M18" s="163">
        <f t="shared" si="0"/>
        <v>3</v>
      </c>
      <c r="N18" s="173">
        <f t="shared" si="1"/>
        <v>31</v>
      </c>
    </row>
    <row r="19" spans="1:14" ht="15.95" customHeight="1">
      <c r="A19" s="40">
        <v>6</v>
      </c>
      <c r="B19" s="1" t="s">
        <v>259</v>
      </c>
      <c r="C19" s="39"/>
      <c r="D19" s="38"/>
      <c r="E19" s="33">
        <v>2</v>
      </c>
      <c r="F19" s="27">
        <v>13</v>
      </c>
      <c r="G19" s="39"/>
      <c r="H19" s="38"/>
      <c r="I19" s="33">
        <v>1</v>
      </c>
      <c r="J19" s="27">
        <v>16</v>
      </c>
      <c r="K19" s="42"/>
      <c r="L19" s="38"/>
      <c r="M19" s="163">
        <f t="shared" si="0"/>
        <v>2</v>
      </c>
      <c r="N19" s="173">
        <f t="shared" si="1"/>
        <v>29</v>
      </c>
    </row>
    <row r="20" spans="1:14" ht="15.95" customHeight="1">
      <c r="A20" s="40">
        <v>7</v>
      </c>
      <c r="B20" s="1" t="s">
        <v>295</v>
      </c>
      <c r="C20" s="39"/>
      <c r="D20" s="38"/>
      <c r="E20" s="33"/>
      <c r="F20" s="27"/>
      <c r="G20" s="39">
        <v>1</v>
      </c>
      <c r="H20" s="38">
        <v>16</v>
      </c>
      <c r="I20" s="33"/>
      <c r="J20" s="27"/>
      <c r="K20" s="42">
        <v>3</v>
      </c>
      <c r="L20" s="38" t="s">
        <v>380</v>
      </c>
      <c r="M20" s="163">
        <f t="shared" si="0"/>
        <v>2</v>
      </c>
      <c r="N20" s="173">
        <f t="shared" si="1"/>
        <v>27</v>
      </c>
    </row>
    <row r="21" spans="1:14" ht="15.95" customHeight="1">
      <c r="A21" s="40">
        <v>7</v>
      </c>
      <c r="B21" s="1" t="s">
        <v>359</v>
      </c>
      <c r="C21" s="39"/>
      <c r="D21" s="38"/>
      <c r="E21" s="33"/>
      <c r="F21" s="27"/>
      <c r="G21" s="39"/>
      <c r="H21" s="38"/>
      <c r="I21" s="33">
        <v>1</v>
      </c>
      <c r="J21" s="27">
        <v>16</v>
      </c>
      <c r="K21" s="42">
        <v>3</v>
      </c>
      <c r="L21" s="38" t="s">
        <v>380</v>
      </c>
      <c r="M21" s="163">
        <f t="shared" si="0"/>
        <v>2</v>
      </c>
      <c r="N21" s="173">
        <f t="shared" si="1"/>
        <v>27</v>
      </c>
    </row>
    <row r="22" spans="1:14" ht="15.95" customHeight="1">
      <c r="A22" s="40">
        <v>7</v>
      </c>
      <c r="B22" s="1" t="s">
        <v>360</v>
      </c>
      <c r="C22" s="39"/>
      <c r="D22" s="38"/>
      <c r="E22" s="33"/>
      <c r="F22" s="27"/>
      <c r="G22" s="39"/>
      <c r="H22" s="38"/>
      <c r="I22" s="33">
        <v>3</v>
      </c>
      <c r="J22" s="27">
        <v>11</v>
      </c>
      <c r="K22" s="42">
        <v>1</v>
      </c>
      <c r="L22" s="38" t="s">
        <v>381</v>
      </c>
      <c r="M22" s="163">
        <f t="shared" si="0"/>
        <v>2</v>
      </c>
      <c r="N22" s="173">
        <f t="shared" si="1"/>
        <v>27</v>
      </c>
    </row>
    <row r="23" spans="1:14" ht="15.95" customHeight="1">
      <c r="A23" s="40">
        <v>10</v>
      </c>
      <c r="B23" s="1" t="s">
        <v>132</v>
      </c>
      <c r="C23" s="39">
        <v>2</v>
      </c>
      <c r="D23" s="38">
        <v>13</v>
      </c>
      <c r="E23" s="33">
        <v>3</v>
      </c>
      <c r="F23" s="27">
        <v>11</v>
      </c>
      <c r="G23" s="39">
        <v>24</v>
      </c>
      <c r="H23" s="38">
        <v>1</v>
      </c>
      <c r="I23" s="33"/>
      <c r="J23" s="27"/>
      <c r="K23" s="42"/>
      <c r="L23" s="38"/>
      <c r="M23" s="163">
        <f t="shared" si="0"/>
        <v>3</v>
      </c>
      <c r="N23" s="173">
        <f t="shared" si="1"/>
        <v>25</v>
      </c>
    </row>
    <row r="24" spans="1:14" ht="15.95" customHeight="1">
      <c r="A24" s="40">
        <v>11</v>
      </c>
      <c r="B24" s="1" t="s">
        <v>271</v>
      </c>
      <c r="C24" s="39"/>
      <c r="D24" s="38"/>
      <c r="E24" s="33"/>
      <c r="F24" s="27"/>
      <c r="G24" s="39">
        <v>5</v>
      </c>
      <c r="H24" s="38">
        <v>7</v>
      </c>
      <c r="I24" s="33"/>
      <c r="J24" s="27"/>
      <c r="K24" s="42">
        <v>1</v>
      </c>
      <c r="L24" s="38" t="s">
        <v>381</v>
      </c>
      <c r="M24" s="163">
        <f t="shared" si="0"/>
        <v>2</v>
      </c>
      <c r="N24" s="173">
        <f t="shared" si="1"/>
        <v>23</v>
      </c>
    </row>
    <row r="25" spans="1:14" ht="15.95" customHeight="1">
      <c r="A25" s="40">
        <v>11</v>
      </c>
      <c r="B25" s="1" t="s">
        <v>361</v>
      </c>
      <c r="C25" s="39"/>
      <c r="D25" s="38"/>
      <c r="E25" s="33"/>
      <c r="F25" s="27"/>
      <c r="G25" s="39"/>
      <c r="H25" s="38"/>
      <c r="I25" s="33">
        <v>5</v>
      </c>
      <c r="J25" s="27">
        <v>7</v>
      </c>
      <c r="K25" s="42">
        <v>1</v>
      </c>
      <c r="L25" s="38" t="s">
        <v>381</v>
      </c>
      <c r="M25" s="163">
        <f t="shared" si="0"/>
        <v>2</v>
      </c>
      <c r="N25" s="173">
        <f t="shared" si="1"/>
        <v>23</v>
      </c>
    </row>
    <row r="26" spans="1:14" ht="15.95" customHeight="1">
      <c r="A26" s="40">
        <v>13</v>
      </c>
      <c r="B26" s="1" t="s">
        <v>126</v>
      </c>
      <c r="C26" s="39">
        <v>3</v>
      </c>
      <c r="D26" s="38">
        <v>11</v>
      </c>
      <c r="E26" s="33">
        <v>3</v>
      </c>
      <c r="F26" s="27">
        <v>11</v>
      </c>
      <c r="G26" s="39"/>
      <c r="H26" s="38"/>
      <c r="I26" s="33"/>
      <c r="J26" s="27"/>
      <c r="K26" s="42"/>
      <c r="L26" s="38"/>
      <c r="M26" s="163">
        <f t="shared" si="0"/>
        <v>2</v>
      </c>
      <c r="N26" s="173">
        <f t="shared" si="1"/>
        <v>22</v>
      </c>
    </row>
    <row r="27" spans="1:14" ht="15.95" customHeight="1">
      <c r="A27" s="40">
        <v>14</v>
      </c>
      <c r="B27" s="1" t="s">
        <v>268</v>
      </c>
      <c r="C27" s="39"/>
      <c r="D27" s="38"/>
      <c r="E27" s="33" t="s">
        <v>24</v>
      </c>
      <c r="F27" s="27">
        <v>0</v>
      </c>
      <c r="G27" s="39">
        <v>23</v>
      </c>
      <c r="H27" s="38">
        <v>1</v>
      </c>
      <c r="I27" s="33">
        <v>2</v>
      </c>
      <c r="J27" s="27">
        <v>13</v>
      </c>
      <c r="K27" s="42">
        <v>6</v>
      </c>
      <c r="L27" s="38" t="s">
        <v>375</v>
      </c>
      <c r="M27" s="163">
        <f t="shared" si="0"/>
        <v>4</v>
      </c>
      <c r="N27" s="173">
        <f t="shared" si="1"/>
        <v>19</v>
      </c>
    </row>
    <row r="28" spans="1:14" ht="15.95" customHeight="1">
      <c r="A28" s="40">
        <v>15</v>
      </c>
      <c r="B28" s="1" t="s">
        <v>135</v>
      </c>
      <c r="C28" s="39">
        <v>1</v>
      </c>
      <c r="D28" s="38">
        <v>16</v>
      </c>
      <c r="E28" s="33"/>
      <c r="F28" s="27"/>
      <c r="G28" s="39"/>
      <c r="H28" s="38"/>
      <c r="I28" s="33"/>
      <c r="J28" s="27"/>
      <c r="K28" s="42"/>
      <c r="L28" s="38"/>
      <c r="M28" s="163">
        <f t="shared" si="0"/>
        <v>1</v>
      </c>
      <c r="N28" s="173">
        <f t="shared" si="1"/>
        <v>16</v>
      </c>
    </row>
    <row r="29" spans="1:14" ht="15.95" customHeight="1">
      <c r="A29" s="40">
        <v>15</v>
      </c>
      <c r="B29" s="1" t="s">
        <v>141</v>
      </c>
      <c r="C29" s="39"/>
      <c r="D29" s="38"/>
      <c r="E29" s="33">
        <v>1</v>
      </c>
      <c r="F29" s="27">
        <v>16</v>
      </c>
      <c r="G29" s="39"/>
      <c r="H29" s="38"/>
      <c r="I29" s="33"/>
      <c r="J29" s="27"/>
      <c r="K29" s="42"/>
      <c r="L29" s="38"/>
      <c r="M29" s="163">
        <f t="shared" si="0"/>
        <v>1</v>
      </c>
      <c r="N29" s="173">
        <f t="shared" si="1"/>
        <v>16</v>
      </c>
    </row>
    <row r="30" spans="1:14" ht="15.95" customHeight="1">
      <c r="A30" s="40">
        <v>15</v>
      </c>
      <c r="B30" s="1" t="s">
        <v>258</v>
      </c>
      <c r="C30" s="39"/>
      <c r="D30" s="38"/>
      <c r="E30" s="33">
        <v>1</v>
      </c>
      <c r="F30" s="27">
        <v>16</v>
      </c>
      <c r="G30" s="39"/>
      <c r="H30" s="38"/>
      <c r="I30" s="33"/>
      <c r="J30" s="27"/>
      <c r="K30" s="42"/>
      <c r="L30" s="38"/>
      <c r="M30" s="163">
        <f t="shared" si="0"/>
        <v>1</v>
      </c>
      <c r="N30" s="173">
        <f t="shared" si="1"/>
        <v>16</v>
      </c>
    </row>
    <row r="31" spans="1:14" ht="15.95" customHeight="1">
      <c r="A31" s="40">
        <v>18</v>
      </c>
      <c r="B31" s="1" t="s">
        <v>125</v>
      </c>
      <c r="C31" s="39">
        <v>2</v>
      </c>
      <c r="D31" s="38">
        <v>13</v>
      </c>
      <c r="E31" s="33"/>
      <c r="F31" s="27"/>
      <c r="G31" s="39"/>
      <c r="H31" s="38"/>
      <c r="I31" s="33"/>
      <c r="J31" s="27"/>
      <c r="K31" s="42"/>
      <c r="L31" s="38"/>
      <c r="M31" s="163">
        <f t="shared" si="0"/>
        <v>1</v>
      </c>
      <c r="N31" s="173">
        <f t="shared" si="1"/>
        <v>13</v>
      </c>
    </row>
    <row r="32" spans="1:14" ht="15.95" customHeight="1">
      <c r="A32" s="40">
        <v>18</v>
      </c>
      <c r="B32" s="1" t="s">
        <v>136</v>
      </c>
      <c r="C32" s="39">
        <v>2</v>
      </c>
      <c r="D32" s="38">
        <v>13</v>
      </c>
      <c r="E32" s="33"/>
      <c r="F32" s="27"/>
      <c r="G32" s="39"/>
      <c r="H32" s="38"/>
      <c r="I32" s="33"/>
      <c r="J32" s="27"/>
      <c r="K32" s="42"/>
      <c r="L32" s="38"/>
      <c r="M32" s="163">
        <f t="shared" si="0"/>
        <v>1</v>
      </c>
      <c r="N32" s="173">
        <f t="shared" si="1"/>
        <v>13</v>
      </c>
    </row>
    <row r="33" spans="1:14" ht="15.95" customHeight="1">
      <c r="A33" s="40">
        <v>18</v>
      </c>
      <c r="B33" s="1" t="s">
        <v>275</v>
      </c>
      <c r="C33" s="39"/>
      <c r="D33" s="38"/>
      <c r="E33" s="33"/>
      <c r="F33" s="27"/>
      <c r="G33" s="39">
        <v>2</v>
      </c>
      <c r="H33" s="38">
        <v>13</v>
      </c>
      <c r="I33" s="33"/>
      <c r="J33" s="27"/>
      <c r="K33" s="42"/>
      <c r="L33" s="38"/>
      <c r="M33" s="163">
        <f t="shared" si="0"/>
        <v>1</v>
      </c>
      <c r="N33" s="173">
        <f t="shared" si="1"/>
        <v>13</v>
      </c>
    </row>
    <row r="34" spans="1:14" ht="15.95" customHeight="1">
      <c r="A34" s="40">
        <v>18</v>
      </c>
      <c r="B34" s="1" t="s">
        <v>404</v>
      </c>
      <c r="C34" s="39"/>
      <c r="D34" s="38"/>
      <c r="E34" s="33"/>
      <c r="F34" s="27"/>
      <c r="G34" s="39"/>
      <c r="H34" s="38"/>
      <c r="I34" s="33" t="s">
        <v>24</v>
      </c>
      <c r="J34" s="27">
        <v>0</v>
      </c>
      <c r="K34" s="42">
        <v>2</v>
      </c>
      <c r="L34" s="38" t="s">
        <v>379</v>
      </c>
      <c r="M34" s="163">
        <f t="shared" si="0"/>
        <v>2</v>
      </c>
      <c r="N34" s="173">
        <f t="shared" si="1"/>
        <v>13</v>
      </c>
    </row>
    <row r="35" spans="1:14" ht="15.95" customHeight="1">
      <c r="A35" s="40">
        <v>22</v>
      </c>
      <c r="B35" s="1" t="s">
        <v>266</v>
      </c>
      <c r="C35" s="39"/>
      <c r="D35" s="38"/>
      <c r="E35" s="33">
        <v>4</v>
      </c>
      <c r="F35" s="27">
        <v>9</v>
      </c>
      <c r="G35" s="39">
        <v>7</v>
      </c>
      <c r="H35" s="38">
        <v>3</v>
      </c>
      <c r="I35" s="33"/>
      <c r="J35" s="27"/>
      <c r="K35" s="42"/>
      <c r="L35" s="38"/>
      <c r="M35" s="163">
        <f t="shared" si="0"/>
        <v>2</v>
      </c>
      <c r="N35" s="173">
        <f t="shared" si="1"/>
        <v>12</v>
      </c>
    </row>
    <row r="36" spans="1:14" ht="15.95" customHeight="1">
      <c r="A36" s="40">
        <v>22</v>
      </c>
      <c r="B36" s="1" t="s">
        <v>363</v>
      </c>
      <c r="C36" s="39"/>
      <c r="D36" s="38"/>
      <c r="E36" s="33"/>
      <c r="F36" s="27"/>
      <c r="G36" s="39"/>
      <c r="H36" s="38"/>
      <c r="I36" s="33">
        <v>7</v>
      </c>
      <c r="J36" s="27">
        <v>3</v>
      </c>
      <c r="K36" s="42">
        <v>4</v>
      </c>
      <c r="L36" s="38" t="s">
        <v>382</v>
      </c>
      <c r="M36" s="163">
        <f t="shared" si="0"/>
        <v>2</v>
      </c>
      <c r="N36" s="173">
        <f t="shared" si="1"/>
        <v>12</v>
      </c>
    </row>
    <row r="37" spans="1:14" ht="15.95" customHeight="1">
      <c r="A37" s="40">
        <v>24</v>
      </c>
      <c r="B37" s="1" t="s">
        <v>129</v>
      </c>
      <c r="C37" s="39">
        <v>3</v>
      </c>
      <c r="D37" s="38">
        <v>11</v>
      </c>
      <c r="E37" s="33" t="s">
        <v>24</v>
      </c>
      <c r="F37" s="27">
        <v>0</v>
      </c>
      <c r="G37" s="39"/>
      <c r="H37" s="38"/>
      <c r="I37" s="33"/>
      <c r="J37" s="27"/>
      <c r="K37" s="42"/>
      <c r="L37" s="38"/>
      <c r="M37" s="163">
        <f t="shared" si="0"/>
        <v>2</v>
      </c>
      <c r="N37" s="173">
        <f t="shared" si="1"/>
        <v>11</v>
      </c>
    </row>
    <row r="38" spans="1:14" ht="15.95" customHeight="1">
      <c r="A38" s="40">
        <v>25</v>
      </c>
      <c r="B38" s="1" t="s">
        <v>269</v>
      </c>
      <c r="C38" s="39"/>
      <c r="D38" s="38"/>
      <c r="E38" s="33"/>
      <c r="F38" s="27"/>
      <c r="G38" s="39">
        <v>3</v>
      </c>
      <c r="H38" s="38">
        <v>11</v>
      </c>
      <c r="I38" s="33"/>
      <c r="J38" s="27"/>
      <c r="K38" s="42"/>
      <c r="L38" s="38"/>
      <c r="M38" s="163">
        <f t="shared" si="0"/>
        <v>1</v>
      </c>
      <c r="N38" s="173">
        <f t="shared" si="1"/>
        <v>11</v>
      </c>
    </row>
    <row r="39" spans="1:14" ht="15.95" customHeight="1">
      <c r="A39" s="40">
        <v>25</v>
      </c>
      <c r="B39" s="1" t="s">
        <v>276</v>
      </c>
      <c r="C39" s="39"/>
      <c r="D39" s="38"/>
      <c r="E39" s="33"/>
      <c r="F39" s="27"/>
      <c r="G39" s="39">
        <v>3</v>
      </c>
      <c r="H39" s="38">
        <v>11</v>
      </c>
      <c r="I39" s="33"/>
      <c r="J39" s="27"/>
      <c r="K39" s="42"/>
      <c r="L39" s="38"/>
      <c r="M39" s="163">
        <f t="shared" si="0"/>
        <v>1</v>
      </c>
      <c r="N39" s="173">
        <f t="shared" si="1"/>
        <v>11</v>
      </c>
    </row>
    <row r="40" spans="1:14" ht="15.95" customHeight="1">
      <c r="A40" s="40">
        <v>25</v>
      </c>
      <c r="B40" s="1" t="s">
        <v>296</v>
      </c>
      <c r="C40" s="39"/>
      <c r="D40" s="38"/>
      <c r="E40" s="33"/>
      <c r="F40" s="27"/>
      <c r="G40" s="39">
        <v>3</v>
      </c>
      <c r="H40" s="38">
        <v>11</v>
      </c>
      <c r="I40" s="33"/>
      <c r="J40" s="27"/>
      <c r="K40" s="42"/>
      <c r="L40" s="38"/>
      <c r="M40" s="163">
        <f t="shared" si="0"/>
        <v>1</v>
      </c>
      <c r="N40" s="173">
        <f t="shared" si="1"/>
        <v>11</v>
      </c>
    </row>
    <row r="41" spans="1:14" ht="15.95" customHeight="1">
      <c r="A41" s="40">
        <v>25</v>
      </c>
      <c r="B41" s="1" t="s">
        <v>353</v>
      </c>
      <c r="C41" s="39"/>
      <c r="D41" s="38"/>
      <c r="E41" s="33">
        <v>3</v>
      </c>
      <c r="F41" s="27">
        <v>11</v>
      </c>
      <c r="G41" s="39"/>
      <c r="H41" s="38"/>
      <c r="I41" s="33"/>
      <c r="J41" s="27"/>
      <c r="K41" s="42"/>
      <c r="L41" s="38"/>
      <c r="M41" s="163">
        <f t="shared" si="0"/>
        <v>1</v>
      </c>
      <c r="N41" s="173">
        <f t="shared" si="1"/>
        <v>11</v>
      </c>
    </row>
    <row r="42" spans="1:14" ht="15.95" customHeight="1">
      <c r="A42" s="40">
        <v>25</v>
      </c>
      <c r="B42" s="1" t="s">
        <v>356</v>
      </c>
      <c r="C42" s="39"/>
      <c r="D42" s="38"/>
      <c r="E42" s="33"/>
      <c r="F42" s="27"/>
      <c r="G42" s="39"/>
      <c r="H42" s="38"/>
      <c r="I42" s="33">
        <v>3</v>
      </c>
      <c r="J42" s="27">
        <v>11</v>
      </c>
      <c r="K42" s="42"/>
      <c r="L42" s="38"/>
      <c r="M42" s="163">
        <f t="shared" si="0"/>
        <v>1</v>
      </c>
      <c r="N42" s="173">
        <f t="shared" si="1"/>
        <v>11</v>
      </c>
    </row>
    <row r="43" spans="1:14" ht="15.95" customHeight="1">
      <c r="A43" s="40">
        <v>25</v>
      </c>
      <c r="B43" s="1" t="s">
        <v>367</v>
      </c>
      <c r="C43" s="39"/>
      <c r="D43" s="38"/>
      <c r="E43" s="33"/>
      <c r="F43" s="27"/>
      <c r="G43" s="39"/>
      <c r="H43" s="38"/>
      <c r="I43" s="33">
        <v>3</v>
      </c>
      <c r="J43" s="27">
        <v>11</v>
      </c>
      <c r="K43" s="42"/>
      <c r="L43" s="38"/>
      <c r="M43" s="163">
        <f t="shared" si="0"/>
        <v>1</v>
      </c>
      <c r="N43" s="173">
        <f t="shared" si="1"/>
        <v>11</v>
      </c>
    </row>
    <row r="44" spans="1:14" ht="15.95" customHeight="1">
      <c r="A44" s="40">
        <v>31</v>
      </c>
      <c r="B44" s="1" t="s">
        <v>127</v>
      </c>
      <c r="C44" s="39" t="s">
        <v>24</v>
      </c>
      <c r="D44" s="38">
        <v>0</v>
      </c>
      <c r="E44" s="33">
        <v>6</v>
      </c>
      <c r="F44" s="27">
        <v>5</v>
      </c>
      <c r="G44" s="39">
        <v>6</v>
      </c>
      <c r="H44" s="38">
        <v>5</v>
      </c>
      <c r="I44" s="33"/>
      <c r="J44" s="27"/>
      <c r="K44" s="42"/>
      <c r="L44" s="38"/>
      <c r="M44" s="163">
        <f t="shared" si="0"/>
        <v>3</v>
      </c>
      <c r="N44" s="173">
        <f t="shared" si="1"/>
        <v>10</v>
      </c>
    </row>
    <row r="45" spans="1:14" ht="15.95" customHeight="1">
      <c r="A45" s="40">
        <v>32</v>
      </c>
      <c r="B45" s="1" t="s">
        <v>270</v>
      </c>
      <c r="C45" s="39"/>
      <c r="D45" s="38"/>
      <c r="E45" s="33"/>
      <c r="F45" s="27"/>
      <c r="G45" s="39">
        <v>4</v>
      </c>
      <c r="H45" s="38">
        <v>9</v>
      </c>
      <c r="I45" s="33"/>
      <c r="J45" s="27"/>
      <c r="K45" s="42"/>
      <c r="L45" s="38"/>
      <c r="M45" s="163">
        <f t="shared" si="0"/>
        <v>1</v>
      </c>
      <c r="N45" s="173">
        <f t="shared" si="1"/>
        <v>9</v>
      </c>
    </row>
    <row r="46" spans="1:14" ht="15.95" customHeight="1">
      <c r="A46" s="40">
        <v>32</v>
      </c>
      <c r="B46" s="1" t="s">
        <v>297</v>
      </c>
      <c r="C46" s="39"/>
      <c r="D46" s="38"/>
      <c r="E46" s="33"/>
      <c r="F46" s="27"/>
      <c r="G46" s="39">
        <v>4</v>
      </c>
      <c r="H46" s="38">
        <v>9</v>
      </c>
      <c r="I46" s="33"/>
      <c r="J46" s="27"/>
      <c r="K46" s="42"/>
      <c r="L46" s="38"/>
      <c r="M46" s="163">
        <f t="shared" ref="M46:M77" si="2">COUNTA(I46,G46,E46,C46,K46)</f>
        <v>1</v>
      </c>
      <c r="N46" s="173">
        <f t="shared" ref="N46:N77" si="3">L46+J46+H46+F46+D46</f>
        <v>9</v>
      </c>
    </row>
    <row r="47" spans="1:14" ht="15.95" customHeight="1">
      <c r="A47" s="40">
        <v>32</v>
      </c>
      <c r="B47" s="1" t="s">
        <v>355</v>
      </c>
      <c r="C47" s="39"/>
      <c r="D47" s="38"/>
      <c r="E47" s="33"/>
      <c r="F47" s="27"/>
      <c r="G47" s="39">
        <v>4</v>
      </c>
      <c r="H47" s="38">
        <v>9</v>
      </c>
      <c r="I47" s="33"/>
      <c r="J47" s="27"/>
      <c r="K47" s="42"/>
      <c r="L47" s="38"/>
      <c r="M47" s="163">
        <f t="shared" si="2"/>
        <v>1</v>
      </c>
      <c r="N47" s="173">
        <f t="shared" si="3"/>
        <v>9</v>
      </c>
    </row>
    <row r="48" spans="1:14" ht="15.95" customHeight="1">
      <c r="A48" s="40">
        <v>32</v>
      </c>
      <c r="B48" s="1" t="s">
        <v>357</v>
      </c>
      <c r="C48" s="39"/>
      <c r="D48" s="38"/>
      <c r="E48" s="33"/>
      <c r="F48" s="27"/>
      <c r="G48" s="39"/>
      <c r="H48" s="38"/>
      <c r="I48" s="33">
        <v>4</v>
      </c>
      <c r="J48" s="27">
        <v>9</v>
      </c>
      <c r="K48" s="42"/>
      <c r="L48" s="38"/>
      <c r="M48" s="163">
        <f t="shared" si="2"/>
        <v>1</v>
      </c>
      <c r="N48" s="173">
        <f t="shared" si="3"/>
        <v>9</v>
      </c>
    </row>
    <row r="49" spans="1:14" ht="15.95" customHeight="1">
      <c r="A49" s="40">
        <v>32</v>
      </c>
      <c r="B49" s="1" t="s">
        <v>405</v>
      </c>
      <c r="C49" s="39"/>
      <c r="D49" s="38"/>
      <c r="E49" s="33"/>
      <c r="F49" s="27"/>
      <c r="G49" s="39"/>
      <c r="H49" s="38"/>
      <c r="I49" s="33" t="s">
        <v>24</v>
      </c>
      <c r="J49" s="27">
        <v>0</v>
      </c>
      <c r="K49" s="42">
        <v>4</v>
      </c>
      <c r="L49" s="38" t="s">
        <v>382</v>
      </c>
      <c r="M49" s="163">
        <f t="shared" si="2"/>
        <v>2</v>
      </c>
      <c r="N49" s="173">
        <f t="shared" si="3"/>
        <v>9</v>
      </c>
    </row>
    <row r="50" spans="1:14" ht="15.95" customHeight="1">
      <c r="A50" s="40">
        <v>37</v>
      </c>
      <c r="B50" s="1" t="s">
        <v>144</v>
      </c>
      <c r="C50" s="39"/>
      <c r="D50" s="38"/>
      <c r="E50" s="33">
        <v>5</v>
      </c>
      <c r="F50" s="27">
        <v>7</v>
      </c>
      <c r="G50" s="39">
        <v>11</v>
      </c>
      <c r="H50" s="38">
        <v>1</v>
      </c>
      <c r="I50" s="33"/>
      <c r="J50" s="27"/>
      <c r="K50" s="42"/>
      <c r="L50" s="38"/>
      <c r="M50" s="163">
        <f t="shared" si="2"/>
        <v>2</v>
      </c>
      <c r="N50" s="173">
        <f t="shared" si="3"/>
        <v>8</v>
      </c>
    </row>
    <row r="51" spans="1:14" ht="15.95" customHeight="1">
      <c r="A51" s="40">
        <v>37</v>
      </c>
      <c r="B51" s="1" t="s">
        <v>148</v>
      </c>
      <c r="C51" s="39"/>
      <c r="D51" s="38"/>
      <c r="E51" s="33">
        <v>10</v>
      </c>
      <c r="F51" s="27">
        <v>1</v>
      </c>
      <c r="G51" s="39">
        <v>19</v>
      </c>
      <c r="H51" s="38">
        <v>1</v>
      </c>
      <c r="I51" s="33">
        <v>11</v>
      </c>
      <c r="J51" s="27">
        <v>1</v>
      </c>
      <c r="K51" s="42">
        <v>6</v>
      </c>
      <c r="L51" s="38" t="s">
        <v>375</v>
      </c>
      <c r="M51" s="163">
        <f t="shared" si="2"/>
        <v>4</v>
      </c>
      <c r="N51" s="173">
        <f t="shared" si="3"/>
        <v>8</v>
      </c>
    </row>
    <row r="52" spans="1:14" ht="15.95" customHeight="1">
      <c r="A52" s="40">
        <v>39</v>
      </c>
      <c r="B52" s="1" t="s">
        <v>139</v>
      </c>
      <c r="C52" s="39">
        <v>5</v>
      </c>
      <c r="D52" s="38">
        <v>7</v>
      </c>
      <c r="E52" s="33"/>
      <c r="F52" s="27"/>
      <c r="G52" s="39"/>
      <c r="H52" s="38"/>
      <c r="I52" s="33"/>
      <c r="J52" s="27"/>
      <c r="K52" s="42"/>
      <c r="L52" s="38"/>
      <c r="M52" s="163">
        <f t="shared" si="2"/>
        <v>1</v>
      </c>
      <c r="N52" s="173">
        <f t="shared" si="3"/>
        <v>7</v>
      </c>
    </row>
    <row r="53" spans="1:14" ht="15.95" customHeight="1">
      <c r="A53" s="40">
        <v>39</v>
      </c>
      <c r="B53" s="1" t="s">
        <v>260</v>
      </c>
      <c r="C53" s="39"/>
      <c r="D53" s="38"/>
      <c r="E53" s="33">
        <v>5</v>
      </c>
      <c r="F53" s="27">
        <v>7</v>
      </c>
      <c r="G53" s="39"/>
      <c r="H53" s="38"/>
      <c r="I53" s="33"/>
      <c r="J53" s="27"/>
      <c r="K53" s="42"/>
      <c r="L53" s="38"/>
      <c r="M53" s="163">
        <f t="shared" si="2"/>
        <v>1</v>
      </c>
      <c r="N53" s="173">
        <f t="shared" si="3"/>
        <v>7</v>
      </c>
    </row>
    <row r="54" spans="1:14" ht="15.95" customHeight="1">
      <c r="A54" s="40">
        <v>39</v>
      </c>
      <c r="B54" s="1" t="s">
        <v>277</v>
      </c>
      <c r="C54" s="39"/>
      <c r="D54" s="38"/>
      <c r="E54" s="33"/>
      <c r="F54" s="27"/>
      <c r="G54" s="39">
        <v>5</v>
      </c>
      <c r="H54" s="38">
        <v>7</v>
      </c>
      <c r="I54" s="33"/>
      <c r="J54" s="27"/>
      <c r="K54" s="42"/>
      <c r="L54" s="38"/>
      <c r="M54" s="163">
        <f t="shared" si="2"/>
        <v>1</v>
      </c>
      <c r="N54" s="173">
        <f t="shared" si="3"/>
        <v>7</v>
      </c>
    </row>
    <row r="55" spans="1:14" ht="15.95" customHeight="1">
      <c r="A55" s="40">
        <v>39</v>
      </c>
      <c r="B55" s="1" t="s">
        <v>298</v>
      </c>
      <c r="C55" s="39"/>
      <c r="D55" s="38"/>
      <c r="E55" s="33"/>
      <c r="F55" s="27"/>
      <c r="G55" s="39">
        <v>5</v>
      </c>
      <c r="H55" s="38">
        <v>7</v>
      </c>
      <c r="I55" s="33"/>
      <c r="J55" s="27"/>
      <c r="K55" s="42"/>
      <c r="L55" s="38"/>
      <c r="M55" s="163">
        <f t="shared" si="2"/>
        <v>1</v>
      </c>
      <c r="N55" s="173">
        <f t="shared" si="3"/>
        <v>7</v>
      </c>
    </row>
    <row r="56" spans="1:14" ht="15.95" customHeight="1">
      <c r="A56" s="40">
        <v>39</v>
      </c>
      <c r="B56" s="1" t="s">
        <v>401</v>
      </c>
      <c r="C56" s="39"/>
      <c r="D56" s="38"/>
      <c r="E56" s="33"/>
      <c r="F56" s="27"/>
      <c r="G56" s="39"/>
      <c r="H56" s="38"/>
      <c r="I56" s="33"/>
      <c r="J56" s="27"/>
      <c r="K56" s="42">
        <v>5</v>
      </c>
      <c r="L56" s="38" t="s">
        <v>377</v>
      </c>
      <c r="M56" s="163">
        <f t="shared" si="2"/>
        <v>1</v>
      </c>
      <c r="N56" s="173">
        <f t="shared" si="3"/>
        <v>7</v>
      </c>
    </row>
    <row r="57" spans="1:14" ht="15.95" customHeight="1">
      <c r="A57" s="40">
        <v>39</v>
      </c>
      <c r="B57" s="1" t="s">
        <v>406</v>
      </c>
      <c r="C57" s="39"/>
      <c r="D57" s="38"/>
      <c r="E57" s="33"/>
      <c r="F57" s="27"/>
      <c r="G57" s="39"/>
      <c r="H57" s="38"/>
      <c r="I57" s="33"/>
      <c r="J57" s="27"/>
      <c r="K57" s="42">
        <v>5</v>
      </c>
      <c r="L57" s="38" t="s">
        <v>377</v>
      </c>
      <c r="M57" s="163">
        <f t="shared" si="2"/>
        <v>1</v>
      </c>
      <c r="N57" s="173">
        <f t="shared" si="3"/>
        <v>7</v>
      </c>
    </row>
    <row r="58" spans="1:14" ht="15.95" customHeight="1">
      <c r="A58" s="40">
        <v>45</v>
      </c>
      <c r="B58" s="1" t="s">
        <v>261</v>
      </c>
      <c r="C58" s="39"/>
      <c r="D58" s="38"/>
      <c r="E58" s="33">
        <v>6</v>
      </c>
      <c r="F58" s="27">
        <v>5</v>
      </c>
      <c r="G58" s="39">
        <v>10</v>
      </c>
      <c r="H58" s="38">
        <v>1</v>
      </c>
      <c r="I58" s="33"/>
      <c r="J58" s="27"/>
      <c r="K58" s="42"/>
      <c r="L58" s="38"/>
      <c r="M58" s="163">
        <f t="shared" si="2"/>
        <v>2</v>
      </c>
      <c r="N58" s="173">
        <f t="shared" si="3"/>
        <v>6</v>
      </c>
    </row>
    <row r="59" spans="1:14" ht="15.95" customHeight="1">
      <c r="A59" s="40">
        <v>46</v>
      </c>
      <c r="B59" s="1" t="s">
        <v>130</v>
      </c>
      <c r="C59" s="39">
        <v>6</v>
      </c>
      <c r="D59" s="38">
        <v>5</v>
      </c>
      <c r="E59" s="33"/>
      <c r="F59" s="27"/>
      <c r="G59" s="39"/>
      <c r="H59" s="38"/>
      <c r="I59" s="33"/>
      <c r="J59" s="27"/>
      <c r="K59" s="42"/>
      <c r="L59" s="38"/>
      <c r="M59" s="163">
        <f t="shared" si="2"/>
        <v>1</v>
      </c>
      <c r="N59" s="173">
        <f t="shared" si="3"/>
        <v>5</v>
      </c>
    </row>
    <row r="60" spans="1:14" ht="15.95" customHeight="1">
      <c r="A60" s="40">
        <v>46</v>
      </c>
      <c r="B60" s="1" t="s">
        <v>272</v>
      </c>
      <c r="C60" s="39"/>
      <c r="D60" s="38"/>
      <c r="E60" s="33"/>
      <c r="F60" s="27"/>
      <c r="G60" s="39">
        <v>6</v>
      </c>
      <c r="H60" s="38">
        <v>5</v>
      </c>
      <c r="I60" s="33"/>
      <c r="J60" s="27"/>
      <c r="K60" s="42"/>
      <c r="L60" s="38"/>
      <c r="M60" s="163">
        <f t="shared" si="2"/>
        <v>1</v>
      </c>
      <c r="N60" s="173">
        <f t="shared" si="3"/>
        <v>5</v>
      </c>
    </row>
    <row r="61" spans="1:14" ht="15.95" customHeight="1">
      <c r="A61" s="40">
        <v>46</v>
      </c>
      <c r="B61" s="1" t="s">
        <v>299</v>
      </c>
      <c r="C61" s="39"/>
      <c r="D61" s="38"/>
      <c r="E61" s="33"/>
      <c r="F61" s="27"/>
      <c r="G61" s="39">
        <v>6</v>
      </c>
      <c r="H61" s="38">
        <v>5</v>
      </c>
      <c r="I61" s="33"/>
      <c r="J61" s="27"/>
      <c r="K61" s="42"/>
      <c r="L61" s="38"/>
      <c r="M61" s="163">
        <f t="shared" si="2"/>
        <v>1</v>
      </c>
      <c r="N61" s="173">
        <f t="shared" si="3"/>
        <v>5</v>
      </c>
    </row>
    <row r="62" spans="1:14" ht="15.95" customHeight="1">
      <c r="A62" s="40">
        <v>46</v>
      </c>
      <c r="B62" s="1" t="s">
        <v>362</v>
      </c>
      <c r="C62" s="39"/>
      <c r="D62" s="38"/>
      <c r="E62" s="33"/>
      <c r="F62" s="27"/>
      <c r="G62" s="39"/>
      <c r="H62" s="38"/>
      <c r="I62" s="33">
        <v>6</v>
      </c>
      <c r="J62" s="27">
        <v>5</v>
      </c>
      <c r="K62" s="42"/>
      <c r="L62" s="38"/>
      <c r="M62" s="163">
        <f t="shared" si="2"/>
        <v>1</v>
      </c>
      <c r="N62" s="173">
        <f t="shared" si="3"/>
        <v>5</v>
      </c>
    </row>
    <row r="63" spans="1:14" ht="15.95" customHeight="1">
      <c r="A63" s="40">
        <v>50</v>
      </c>
      <c r="B63" s="1" t="s">
        <v>133</v>
      </c>
      <c r="C63" s="39">
        <v>7</v>
      </c>
      <c r="D63" s="38">
        <v>3</v>
      </c>
      <c r="E63" s="33"/>
      <c r="F63" s="27"/>
      <c r="G63" s="39"/>
      <c r="H63" s="38"/>
      <c r="I63" s="33"/>
      <c r="J63" s="27"/>
      <c r="K63" s="42"/>
      <c r="L63" s="38"/>
      <c r="M63" s="163">
        <f t="shared" si="2"/>
        <v>1</v>
      </c>
      <c r="N63" s="173">
        <f t="shared" si="3"/>
        <v>3</v>
      </c>
    </row>
    <row r="64" spans="1:14" ht="15.95" customHeight="1">
      <c r="A64" s="40">
        <v>50</v>
      </c>
      <c r="B64" s="1" t="s">
        <v>145</v>
      </c>
      <c r="C64" s="39"/>
      <c r="D64" s="38"/>
      <c r="E64" s="33">
        <v>7</v>
      </c>
      <c r="F64" s="27">
        <v>3</v>
      </c>
      <c r="G64" s="39"/>
      <c r="H64" s="38"/>
      <c r="I64" s="33"/>
      <c r="J64" s="27"/>
      <c r="K64" s="42"/>
      <c r="L64" s="38"/>
      <c r="M64" s="163">
        <f t="shared" si="2"/>
        <v>1</v>
      </c>
      <c r="N64" s="173">
        <f t="shared" si="3"/>
        <v>3</v>
      </c>
    </row>
    <row r="65" spans="1:14" ht="15.95" customHeight="1">
      <c r="A65" s="40">
        <v>50</v>
      </c>
      <c r="B65" s="1" t="s">
        <v>262</v>
      </c>
      <c r="C65" s="39"/>
      <c r="D65" s="38"/>
      <c r="E65" s="33">
        <v>7</v>
      </c>
      <c r="F65" s="27">
        <v>3</v>
      </c>
      <c r="G65" s="39"/>
      <c r="H65" s="38"/>
      <c r="I65" s="33"/>
      <c r="J65" s="27"/>
      <c r="K65" s="42"/>
      <c r="L65" s="38"/>
      <c r="M65" s="163">
        <f t="shared" si="2"/>
        <v>1</v>
      </c>
      <c r="N65" s="173">
        <f t="shared" si="3"/>
        <v>3</v>
      </c>
    </row>
    <row r="66" spans="1:14" ht="15.95" customHeight="1">
      <c r="A66" s="40">
        <v>50</v>
      </c>
      <c r="B66" s="1" t="s">
        <v>300</v>
      </c>
      <c r="C66" s="39"/>
      <c r="D66" s="38"/>
      <c r="E66" s="33"/>
      <c r="F66" s="27"/>
      <c r="G66" s="39">
        <v>7</v>
      </c>
      <c r="H66" s="38">
        <v>3</v>
      </c>
      <c r="I66" s="33"/>
      <c r="J66" s="27"/>
      <c r="K66" s="42"/>
      <c r="L66" s="38"/>
      <c r="M66" s="163">
        <f t="shared" si="2"/>
        <v>1</v>
      </c>
      <c r="N66" s="173">
        <f t="shared" si="3"/>
        <v>3</v>
      </c>
    </row>
    <row r="67" spans="1:14" ht="15.95" customHeight="1">
      <c r="A67" s="40">
        <v>50</v>
      </c>
      <c r="B67" s="1" t="s">
        <v>407</v>
      </c>
      <c r="C67" s="39"/>
      <c r="D67" s="38"/>
      <c r="E67" s="33"/>
      <c r="F67" s="27"/>
      <c r="G67" s="39"/>
      <c r="H67" s="38"/>
      <c r="I67" s="33"/>
      <c r="J67" s="27"/>
      <c r="K67" s="42">
        <v>7</v>
      </c>
      <c r="L67" s="38" t="s">
        <v>373</v>
      </c>
      <c r="M67" s="163">
        <f t="shared" si="2"/>
        <v>1</v>
      </c>
      <c r="N67" s="173">
        <f t="shared" si="3"/>
        <v>3</v>
      </c>
    </row>
    <row r="68" spans="1:14" ht="15.95" customHeight="1">
      <c r="A68" s="40">
        <v>50</v>
      </c>
      <c r="B68" s="1" t="s">
        <v>402</v>
      </c>
      <c r="C68" s="39"/>
      <c r="D68" s="38"/>
      <c r="E68" s="33"/>
      <c r="F68" s="27"/>
      <c r="G68" s="39"/>
      <c r="H68" s="38"/>
      <c r="I68" s="33"/>
      <c r="J68" s="27"/>
      <c r="K68" s="42">
        <v>7</v>
      </c>
      <c r="L68" s="38" t="s">
        <v>373</v>
      </c>
      <c r="M68" s="163">
        <f t="shared" si="2"/>
        <v>1</v>
      </c>
      <c r="N68" s="173">
        <f t="shared" si="3"/>
        <v>3</v>
      </c>
    </row>
    <row r="69" spans="1:14" ht="15.95" customHeight="1">
      <c r="A69" s="40">
        <v>56</v>
      </c>
      <c r="B69" s="1" t="s">
        <v>128</v>
      </c>
      <c r="C69" s="39">
        <v>8</v>
      </c>
      <c r="D69" s="38">
        <v>1</v>
      </c>
      <c r="E69" s="33"/>
      <c r="F69" s="27"/>
      <c r="G69" s="39"/>
      <c r="H69" s="38"/>
      <c r="I69" s="33"/>
      <c r="J69" s="27"/>
      <c r="K69" s="42"/>
      <c r="L69" s="38"/>
      <c r="M69" s="163">
        <f t="shared" si="2"/>
        <v>1</v>
      </c>
      <c r="N69" s="173">
        <f t="shared" si="3"/>
        <v>1</v>
      </c>
    </row>
    <row r="70" spans="1:14" ht="15.95" customHeight="1">
      <c r="A70" s="40">
        <v>56</v>
      </c>
      <c r="B70" s="1" t="s">
        <v>138</v>
      </c>
      <c r="C70" s="39">
        <v>9</v>
      </c>
      <c r="D70" s="38">
        <v>1</v>
      </c>
      <c r="E70" s="33"/>
      <c r="F70" s="27"/>
      <c r="G70" s="39"/>
      <c r="H70" s="38"/>
      <c r="I70" s="33"/>
      <c r="J70" s="27"/>
      <c r="K70" s="42"/>
      <c r="L70" s="38"/>
      <c r="M70" s="163">
        <f t="shared" si="2"/>
        <v>1</v>
      </c>
      <c r="N70" s="173">
        <f t="shared" si="3"/>
        <v>1</v>
      </c>
    </row>
    <row r="71" spans="1:14" ht="15.95" customHeight="1">
      <c r="A71" s="40">
        <v>56</v>
      </c>
      <c r="B71" s="1" t="s">
        <v>140</v>
      </c>
      <c r="C71" s="39">
        <v>10</v>
      </c>
      <c r="D71" s="38">
        <v>1</v>
      </c>
      <c r="E71" s="33"/>
      <c r="F71" s="27"/>
      <c r="G71" s="39"/>
      <c r="H71" s="38"/>
      <c r="I71" s="33"/>
      <c r="J71" s="27"/>
      <c r="K71" s="42"/>
      <c r="L71" s="38"/>
      <c r="M71" s="163">
        <f t="shared" si="2"/>
        <v>1</v>
      </c>
      <c r="N71" s="173">
        <f t="shared" si="3"/>
        <v>1</v>
      </c>
    </row>
    <row r="72" spans="1:14" ht="15.95" customHeight="1">
      <c r="A72" s="40">
        <v>56</v>
      </c>
      <c r="B72" s="1" t="s">
        <v>146</v>
      </c>
      <c r="C72" s="39"/>
      <c r="D72" s="38"/>
      <c r="E72" s="33">
        <v>8</v>
      </c>
      <c r="F72" s="27">
        <v>1</v>
      </c>
      <c r="G72" s="39"/>
      <c r="H72" s="38"/>
      <c r="I72" s="33"/>
      <c r="J72" s="27"/>
      <c r="K72" s="42"/>
      <c r="L72" s="38"/>
      <c r="M72" s="163">
        <f t="shared" si="2"/>
        <v>1</v>
      </c>
      <c r="N72" s="173">
        <f t="shared" si="3"/>
        <v>1</v>
      </c>
    </row>
    <row r="73" spans="1:14" ht="15.95" customHeight="1">
      <c r="A73" s="40">
        <v>56</v>
      </c>
      <c r="B73" s="1" t="s">
        <v>147</v>
      </c>
      <c r="C73" s="39"/>
      <c r="D73" s="38"/>
      <c r="E73" s="33">
        <v>9</v>
      </c>
      <c r="F73" s="27">
        <v>1</v>
      </c>
      <c r="G73" s="39"/>
      <c r="H73" s="38"/>
      <c r="I73" s="33"/>
      <c r="J73" s="27"/>
      <c r="K73" s="42"/>
      <c r="L73" s="38"/>
      <c r="M73" s="163">
        <f t="shared" si="2"/>
        <v>1</v>
      </c>
      <c r="N73" s="173">
        <f t="shared" si="3"/>
        <v>1</v>
      </c>
    </row>
    <row r="74" spans="1:14" ht="15.95" customHeight="1">
      <c r="A74" s="40">
        <v>56</v>
      </c>
      <c r="B74" s="1" t="s">
        <v>149</v>
      </c>
      <c r="C74" s="39"/>
      <c r="D74" s="38"/>
      <c r="E74" s="33">
        <v>13</v>
      </c>
      <c r="F74" s="27">
        <v>1</v>
      </c>
      <c r="G74" s="39"/>
      <c r="H74" s="38"/>
      <c r="I74" s="33"/>
      <c r="J74" s="27"/>
      <c r="K74" s="42"/>
      <c r="L74" s="38"/>
      <c r="M74" s="163">
        <f t="shared" si="2"/>
        <v>1</v>
      </c>
      <c r="N74" s="173">
        <f t="shared" si="3"/>
        <v>1</v>
      </c>
    </row>
    <row r="75" spans="1:14" ht="15.95" customHeight="1">
      <c r="A75" s="40">
        <v>56</v>
      </c>
      <c r="B75" s="1" t="s">
        <v>263</v>
      </c>
      <c r="C75" s="39"/>
      <c r="D75" s="38"/>
      <c r="E75" s="33">
        <v>8</v>
      </c>
      <c r="F75" s="27">
        <v>1</v>
      </c>
      <c r="G75" s="39"/>
      <c r="H75" s="38"/>
      <c r="I75" s="33"/>
      <c r="J75" s="27"/>
      <c r="K75" s="42"/>
      <c r="L75" s="38"/>
      <c r="M75" s="163">
        <f t="shared" si="2"/>
        <v>1</v>
      </c>
      <c r="N75" s="173">
        <f t="shared" si="3"/>
        <v>1</v>
      </c>
    </row>
    <row r="76" spans="1:14" ht="15.95" customHeight="1">
      <c r="A76" s="40">
        <v>56</v>
      </c>
      <c r="B76" s="1" t="s">
        <v>278</v>
      </c>
      <c r="C76" s="39"/>
      <c r="D76" s="38"/>
      <c r="E76" s="33"/>
      <c r="F76" s="27"/>
      <c r="G76" s="39">
        <v>8</v>
      </c>
      <c r="H76" s="38">
        <v>1</v>
      </c>
      <c r="I76" s="33"/>
      <c r="J76" s="27"/>
      <c r="K76" s="42"/>
      <c r="L76" s="38"/>
      <c r="M76" s="163">
        <f t="shared" si="2"/>
        <v>1</v>
      </c>
      <c r="N76" s="173">
        <f t="shared" si="3"/>
        <v>1</v>
      </c>
    </row>
    <row r="77" spans="1:14" ht="15.95" customHeight="1">
      <c r="A77" s="40">
        <v>56</v>
      </c>
      <c r="B77" s="1" t="s">
        <v>279</v>
      </c>
      <c r="C77" s="39"/>
      <c r="D77" s="38"/>
      <c r="E77" s="33"/>
      <c r="F77" s="27"/>
      <c r="G77" s="39">
        <v>9</v>
      </c>
      <c r="H77" s="38">
        <v>1</v>
      </c>
      <c r="I77" s="33"/>
      <c r="J77" s="27"/>
      <c r="K77" s="42"/>
      <c r="L77" s="38"/>
      <c r="M77" s="163">
        <f t="shared" si="2"/>
        <v>1</v>
      </c>
      <c r="N77" s="173">
        <f t="shared" si="3"/>
        <v>1</v>
      </c>
    </row>
    <row r="78" spans="1:14" ht="15.95" customHeight="1">
      <c r="A78" s="40">
        <v>56</v>
      </c>
      <c r="B78" s="1" t="s">
        <v>280</v>
      </c>
      <c r="C78" s="39"/>
      <c r="D78" s="38"/>
      <c r="E78" s="33"/>
      <c r="F78" s="27"/>
      <c r="G78" s="39">
        <v>10</v>
      </c>
      <c r="H78" s="38">
        <v>1</v>
      </c>
      <c r="I78" s="33"/>
      <c r="J78" s="27"/>
      <c r="K78" s="42"/>
      <c r="L78" s="38"/>
      <c r="M78" s="163">
        <f t="shared" ref="M78:M112" si="4">COUNTA(I78,G78,E78,C78,K78)</f>
        <v>1</v>
      </c>
      <c r="N78" s="173">
        <f t="shared" ref="N78:N112" si="5">L78+J78+H78+F78+D78</f>
        <v>1</v>
      </c>
    </row>
    <row r="79" spans="1:14" ht="15.95" customHeight="1">
      <c r="A79" s="40">
        <v>56</v>
      </c>
      <c r="B79" s="1" t="s">
        <v>281</v>
      </c>
      <c r="C79" s="39"/>
      <c r="D79" s="38"/>
      <c r="E79" s="33"/>
      <c r="F79" s="27"/>
      <c r="G79" s="39">
        <v>13</v>
      </c>
      <c r="H79" s="38">
        <v>1</v>
      </c>
      <c r="I79" s="33"/>
      <c r="J79" s="27"/>
      <c r="K79" s="42"/>
      <c r="L79" s="38"/>
      <c r="M79" s="163">
        <f t="shared" si="4"/>
        <v>1</v>
      </c>
      <c r="N79" s="173">
        <f t="shared" si="5"/>
        <v>1</v>
      </c>
    </row>
    <row r="80" spans="1:14" ht="15.95" customHeight="1">
      <c r="A80" s="40">
        <v>56</v>
      </c>
      <c r="B80" s="1" t="s">
        <v>282</v>
      </c>
      <c r="C80" s="39"/>
      <c r="D80" s="38"/>
      <c r="E80" s="33"/>
      <c r="F80" s="27"/>
      <c r="G80" s="39">
        <v>14</v>
      </c>
      <c r="H80" s="38">
        <v>1</v>
      </c>
      <c r="I80" s="33"/>
      <c r="J80" s="27"/>
      <c r="K80" s="42"/>
      <c r="L80" s="38"/>
      <c r="M80" s="163">
        <f t="shared" si="4"/>
        <v>1</v>
      </c>
      <c r="N80" s="173">
        <f t="shared" si="5"/>
        <v>1</v>
      </c>
    </row>
    <row r="81" spans="1:14" ht="15.95" customHeight="1">
      <c r="A81" s="40">
        <v>56</v>
      </c>
      <c r="B81" s="1" t="s">
        <v>283</v>
      </c>
      <c r="C81" s="39"/>
      <c r="D81" s="38"/>
      <c r="E81" s="33"/>
      <c r="F81" s="27"/>
      <c r="G81" s="39">
        <v>15</v>
      </c>
      <c r="H81" s="38">
        <v>1</v>
      </c>
      <c r="I81" s="33"/>
      <c r="J81" s="27"/>
      <c r="K81" s="42"/>
      <c r="L81" s="38"/>
      <c r="M81" s="163">
        <f t="shared" si="4"/>
        <v>1</v>
      </c>
      <c r="N81" s="173">
        <f t="shared" si="5"/>
        <v>1</v>
      </c>
    </row>
    <row r="82" spans="1:14" ht="15.95" customHeight="1">
      <c r="A82" s="40">
        <v>56</v>
      </c>
      <c r="B82" s="1" t="s">
        <v>284</v>
      </c>
      <c r="C82" s="39"/>
      <c r="D82" s="38"/>
      <c r="E82" s="33"/>
      <c r="F82" s="27"/>
      <c r="G82" s="39">
        <v>16</v>
      </c>
      <c r="H82" s="38">
        <v>1</v>
      </c>
      <c r="I82" s="33"/>
      <c r="J82" s="27"/>
      <c r="K82" s="42"/>
      <c r="L82" s="38"/>
      <c r="M82" s="163">
        <f t="shared" si="4"/>
        <v>1</v>
      </c>
      <c r="N82" s="173">
        <f t="shared" si="5"/>
        <v>1</v>
      </c>
    </row>
    <row r="83" spans="1:14" ht="15.95" customHeight="1">
      <c r="A83" s="40">
        <v>56</v>
      </c>
      <c r="B83" s="1" t="s">
        <v>285</v>
      </c>
      <c r="C83" s="39"/>
      <c r="D83" s="38"/>
      <c r="E83" s="33"/>
      <c r="F83" s="27"/>
      <c r="G83" s="39">
        <v>17</v>
      </c>
      <c r="H83" s="38">
        <v>1</v>
      </c>
      <c r="I83" s="33"/>
      <c r="J83" s="27"/>
      <c r="K83" s="42"/>
      <c r="L83" s="38"/>
      <c r="M83" s="163">
        <f t="shared" si="4"/>
        <v>1</v>
      </c>
      <c r="N83" s="173">
        <f t="shared" si="5"/>
        <v>1</v>
      </c>
    </row>
    <row r="84" spans="1:14" ht="15.95" customHeight="1">
      <c r="A84" s="40">
        <v>56</v>
      </c>
      <c r="B84" s="1" t="s">
        <v>286</v>
      </c>
      <c r="C84" s="39"/>
      <c r="D84" s="38"/>
      <c r="E84" s="33"/>
      <c r="F84" s="27"/>
      <c r="G84" s="39">
        <v>18</v>
      </c>
      <c r="H84" s="38">
        <v>1</v>
      </c>
      <c r="I84" s="33"/>
      <c r="J84" s="27"/>
      <c r="K84" s="42"/>
      <c r="L84" s="38"/>
      <c r="M84" s="163">
        <f t="shared" si="4"/>
        <v>1</v>
      </c>
      <c r="N84" s="173">
        <f t="shared" si="5"/>
        <v>1</v>
      </c>
    </row>
    <row r="85" spans="1:14" ht="15.95" customHeight="1">
      <c r="A85" s="40">
        <v>56</v>
      </c>
      <c r="B85" s="1" t="s">
        <v>287</v>
      </c>
      <c r="C85" s="39"/>
      <c r="D85" s="38"/>
      <c r="E85" s="33"/>
      <c r="F85" s="27"/>
      <c r="G85" s="39">
        <v>20</v>
      </c>
      <c r="H85" s="38">
        <v>1</v>
      </c>
      <c r="I85" s="33"/>
      <c r="J85" s="27"/>
      <c r="K85" s="42"/>
      <c r="L85" s="38"/>
      <c r="M85" s="163">
        <f t="shared" si="4"/>
        <v>1</v>
      </c>
      <c r="N85" s="173">
        <f t="shared" si="5"/>
        <v>1</v>
      </c>
    </row>
    <row r="86" spans="1:14" ht="15.95" customHeight="1">
      <c r="A86" s="40">
        <v>56</v>
      </c>
      <c r="B86" s="1" t="s">
        <v>288</v>
      </c>
      <c r="C86" s="39"/>
      <c r="D86" s="38"/>
      <c r="E86" s="33"/>
      <c r="F86" s="27"/>
      <c r="G86" s="39">
        <v>21</v>
      </c>
      <c r="H86" s="38">
        <v>1</v>
      </c>
      <c r="I86" s="33"/>
      <c r="J86" s="27"/>
      <c r="K86" s="42"/>
      <c r="L86" s="38"/>
      <c r="M86" s="163">
        <f t="shared" si="4"/>
        <v>1</v>
      </c>
      <c r="N86" s="173">
        <f t="shared" si="5"/>
        <v>1</v>
      </c>
    </row>
    <row r="87" spans="1:14" ht="15.95" customHeight="1">
      <c r="A87" s="40">
        <v>56</v>
      </c>
      <c r="B87" s="1" t="s">
        <v>289</v>
      </c>
      <c r="C87" s="39"/>
      <c r="D87" s="38"/>
      <c r="E87" s="33"/>
      <c r="F87" s="27"/>
      <c r="G87" s="39">
        <v>22</v>
      </c>
      <c r="H87" s="38">
        <v>1</v>
      </c>
      <c r="I87" s="33"/>
      <c r="J87" s="27"/>
      <c r="K87" s="42"/>
      <c r="L87" s="38"/>
      <c r="M87" s="163">
        <f t="shared" si="4"/>
        <v>1</v>
      </c>
      <c r="N87" s="173">
        <f t="shared" si="5"/>
        <v>1</v>
      </c>
    </row>
    <row r="88" spans="1:14" ht="15.95" customHeight="1">
      <c r="A88" s="40">
        <v>56</v>
      </c>
      <c r="B88" s="1" t="s">
        <v>290</v>
      </c>
      <c r="C88" s="39"/>
      <c r="D88" s="38"/>
      <c r="E88" s="33"/>
      <c r="F88" s="27"/>
      <c r="G88" s="39">
        <v>25</v>
      </c>
      <c r="H88" s="38">
        <v>1</v>
      </c>
      <c r="I88" s="33"/>
      <c r="J88" s="27"/>
      <c r="K88" s="42"/>
      <c r="L88" s="38"/>
      <c r="M88" s="163">
        <f t="shared" si="4"/>
        <v>1</v>
      </c>
      <c r="N88" s="173">
        <f t="shared" si="5"/>
        <v>1</v>
      </c>
    </row>
    <row r="89" spans="1:14" ht="15.95" customHeight="1">
      <c r="A89" s="40">
        <v>56</v>
      </c>
      <c r="B89" s="1" t="s">
        <v>291</v>
      </c>
      <c r="C89" s="39"/>
      <c r="D89" s="38"/>
      <c r="E89" s="33"/>
      <c r="F89" s="27"/>
      <c r="G89" s="39">
        <v>26</v>
      </c>
      <c r="H89" s="38">
        <v>1</v>
      </c>
      <c r="I89" s="33"/>
      <c r="J89" s="27"/>
      <c r="K89" s="42"/>
      <c r="L89" s="38"/>
      <c r="M89" s="163">
        <f t="shared" si="4"/>
        <v>1</v>
      </c>
      <c r="N89" s="173">
        <f t="shared" si="5"/>
        <v>1</v>
      </c>
    </row>
    <row r="90" spans="1:14" ht="15.95" customHeight="1">
      <c r="A90" s="40">
        <v>56</v>
      </c>
      <c r="B90" s="1" t="s">
        <v>292</v>
      </c>
      <c r="C90" s="39"/>
      <c r="D90" s="38"/>
      <c r="E90" s="33"/>
      <c r="F90" s="27"/>
      <c r="G90" s="39">
        <v>27</v>
      </c>
      <c r="H90" s="38">
        <v>1</v>
      </c>
      <c r="I90" s="33"/>
      <c r="J90" s="27"/>
      <c r="K90" s="42"/>
      <c r="L90" s="38"/>
      <c r="M90" s="163">
        <f t="shared" si="4"/>
        <v>1</v>
      </c>
      <c r="N90" s="173">
        <f t="shared" si="5"/>
        <v>1</v>
      </c>
    </row>
    <row r="91" spans="1:14" ht="15.95" customHeight="1">
      <c r="A91" s="40">
        <v>56</v>
      </c>
      <c r="B91" s="1" t="s">
        <v>301</v>
      </c>
      <c r="C91" s="39"/>
      <c r="D91" s="38"/>
      <c r="E91" s="33"/>
      <c r="F91" s="27"/>
      <c r="G91" s="39">
        <v>8</v>
      </c>
      <c r="H91" s="38">
        <v>1</v>
      </c>
      <c r="I91" s="33"/>
      <c r="J91" s="27"/>
      <c r="K91" s="42"/>
      <c r="L91" s="38"/>
      <c r="M91" s="163">
        <f t="shared" si="4"/>
        <v>1</v>
      </c>
      <c r="N91" s="173">
        <f t="shared" si="5"/>
        <v>1</v>
      </c>
    </row>
    <row r="92" spans="1:14" ht="15.95" customHeight="1">
      <c r="A92" s="40">
        <v>56</v>
      </c>
      <c r="B92" s="1" t="s">
        <v>302</v>
      </c>
      <c r="C92" s="39"/>
      <c r="D92" s="38"/>
      <c r="E92" s="33"/>
      <c r="F92" s="27"/>
      <c r="G92" s="39">
        <v>9</v>
      </c>
      <c r="H92" s="38">
        <v>1</v>
      </c>
      <c r="I92" s="33"/>
      <c r="J92" s="27"/>
      <c r="K92" s="42"/>
      <c r="L92" s="38"/>
      <c r="M92" s="163">
        <f t="shared" si="4"/>
        <v>1</v>
      </c>
      <c r="N92" s="173">
        <f t="shared" si="5"/>
        <v>1</v>
      </c>
    </row>
    <row r="93" spans="1:14" ht="15.95" customHeight="1">
      <c r="A93" s="40">
        <v>56</v>
      </c>
      <c r="B93" s="1" t="s">
        <v>354</v>
      </c>
      <c r="C93" s="39"/>
      <c r="D93" s="38"/>
      <c r="E93" s="33">
        <v>11</v>
      </c>
      <c r="F93" s="27">
        <v>1</v>
      </c>
      <c r="G93" s="39"/>
      <c r="H93" s="38"/>
      <c r="I93" s="33"/>
      <c r="J93" s="27"/>
      <c r="K93" s="42"/>
      <c r="L93" s="38"/>
      <c r="M93" s="163">
        <f t="shared" si="4"/>
        <v>1</v>
      </c>
      <c r="N93" s="173">
        <f t="shared" si="5"/>
        <v>1</v>
      </c>
    </row>
    <row r="94" spans="1:14" ht="15.95" customHeight="1">
      <c r="A94" s="40">
        <v>56</v>
      </c>
      <c r="B94" s="1" t="s">
        <v>364</v>
      </c>
      <c r="C94" s="39"/>
      <c r="D94" s="38"/>
      <c r="E94" s="33"/>
      <c r="F94" s="27"/>
      <c r="G94" s="39"/>
      <c r="H94" s="38"/>
      <c r="I94" s="33">
        <v>8</v>
      </c>
      <c r="J94" s="27">
        <v>1</v>
      </c>
      <c r="K94" s="42"/>
      <c r="L94" s="38"/>
      <c r="M94" s="163">
        <f t="shared" si="4"/>
        <v>1</v>
      </c>
      <c r="N94" s="173">
        <f t="shared" si="5"/>
        <v>1</v>
      </c>
    </row>
    <row r="95" spans="1:14" ht="15.95" customHeight="1">
      <c r="A95" s="40">
        <v>56</v>
      </c>
      <c r="B95" s="1" t="s">
        <v>365</v>
      </c>
      <c r="C95" s="39"/>
      <c r="D95" s="38"/>
      <c r="E95" s="33"/>
      <c r="F95" s="27"/>
      <c r="G95" s="39"/>
      <c r="H95" s="38"/>
      <c r="I95" s="33">
        <v>9</v>
      </c>
      <c r="J95" s="27">
        <v>1</v>
      </c>
      <c r="K95" s="42"/>
      <c r="L95" s="38"/>
      <c r="M95" s="163">
        <f t="shared" si="4"/>
        <v>1</v>
      </c>
      <c r="N95" s="173">
        <f t="shared" si="5"/>
        <v>1</v>
      </c>
    </row>
    <row r="96" spans="1:14" ht="15.95" customHeight="1">
      <c r="A96" s="40">
        <v>56</v>
      </c>
      <c r="B96" s="1" t="s">
        <v>366</v>
      </c>
      <c r="C96" s="39"/>
      <c r="D96" s="38"/>
      <c r="E96" s="33"/>
      <c r="F96" s="27"/>
      <c r="G96" s="39"/>
      <c r="H96" s="38"/>
      <c r="I96" s="33">
        <v>10</v>
      </c>
      <c r="J96" s="27">
        <v>1</v>
      </c>
      <c r="K96" s="42"/>
      <c r="L96" s="38"/>
      <c r="M96" s="163">
        <f t="shared" si="4"/>
        <v>1</v>
      </c>
      <c r="N96" s="173">
        <f t="shared" si="5"/>
        <v>1</v>
      </c>
    </row>
    <row r="97" spans="1:14" ht="15.95" customHeight="1">
      <c r="A97" s="40">
        <v>56</v>
      </c>
      <c r="B97" s="1" t="s">
        <v>403</v>
      </c>
      <c r="C97" s="39"/>
      <c r="D97" s="38"/>
      <c r="E97" s="33"/>
      <c r="F97" s="27"/>
      <c r="G97" s="39"/>
      <c r="H97" s="38"/>
      <c r="I97" s="33"/>
      <c r="J97" s="27"/>
      <c r="K97" s="42">
        <v>8</v>
      </c>
      <c r="L97" s="38" t="s">
        <v>372</v>
      </c>
      <c r="M97" s="163">
        <f t="shared" si="4"/>
        <v>1</v>
      </c>
      <c r="N97" s="173">
        <f t="shared" si="5"/>
        <v>1</v>
      </c>
    </row>
    <row r="98" spans="1:14" ht="15.95" customHeight="1">
      <c r="A98" s="13"/>
      <c r="B98" s="1" t="s">
        <v>142</v>
      </c>
      <c r="C98" s="39"/>
      <c r="D98" s="38"/>
      <c r="E98" s="33" t="s">
        <v>24</v>
      </c>
      <c r="F98" s="27">
        <v>0</v>
      </c>
      <c r="G98" s="39"/>
      <c r="H98" s="38"/>
      <c r="I98" s="33"/>
      <c r="J98" s="27"/>
      <c r="K98" s="42"/>
      <c r="L98" s="38"/>
      <c r="M98" s="163">
        <f t="shared" si="4"/>
        <v>1</v>
      </c>
      <c r="N98" s="173">
        <f t="shared" si="5"/>
        <v>0</v>
      </c>
    </row>
    <row r="99" spans="1:14" ht="15.95" customHeight="1">
      <c r="A99" s="13"/>
      <c r="B99" s="1" t="s">
        <v>408</v>
      </c>
      <c r="C99" s="39"/>
      <c r="D99" s="38"/>
      <c r="E99" s="33"/>
      <c r="F99" s="27"/>
      <c r="G99" s="39"/>
      <c r="H99" s="38"/>
      <c r="I99" s="33"/>
      <c r="J99" s="27"/>
      <c r="K99" s="42" t="s">
        <v>24</v>
      </c>
      <c r="L99" s="38"/>
      <c r="M99" s="163">
        <f t="shared" si="4"/>
        <v>1</v>
      </c>
      <c r="N99" s="173">
        <f t="shared" si="5"/>
        <v>0</v>
      </c>
    </row>
    <row r="100" spans="1:14" ht="15.95" customHeight="1">
      <c r="A100" s="13"/>
      <c r="B100" s="1" t="s">
        <v>143</v>
      </c>
      <c r="C100" s="39"/>
      <c r="D100" s="38"/>
      <c r="E100" s="33" t="s">
        <v>24</v>
      </c>
      <c r="F100" s="27">
        <v>0</v>
      </c>
      <c r="G100" s="39"/>
      <c r="H100" s="38"/>
      <c r="I100" s="33"/>
      <c r="J100" s="27"/>
      <c r="K100" s="42"/>
      <c r="L100" s="38"/>
      <c r="M100" s="163">
        <f t="shared" si="4"/>
        <v>1</v>
      </c>
      <c r="N100" s="173">
        <f t="shared" si="5"/>
        <v>0</v>
      </c>
    </row>
    <row r="101" spans="1:14" ht="15.95" customHeight="1">
      <c r="A101" s="13"/>
      <c r="B101" s="1" t="s">
        <v>150</v>
      </c>
      <c r="C101" s="39"/>
      <c r="D101" s="38"/>
      <c r="E101" s="33" t="s">
        <v>24</v>
      </c>
      <c r="F101" s="27">
        <v>0</v>
      </c>
      <c r="G101" s="39"/>
      <c r="H101" s="38"/>
      <c r="I101" s="33"/>
      <c r="J101" s="27"/>
      <c r="K101" s="42"/>
      <c r="L101" s="38"/>
      <c r="M101" s="163">
        <f t="shared" si="4"/>
        <v>1</v>
      </c>
      <c r="N101" s="173">
        <f t="shared" si="5"/>
        <v>0</v>
      </c>
    </row>
    <row r="102" spans="1:14" ht="15.95" customHeight="1">
      <c r="A102" s="13"/>
      <c r="B102" s="1" t="s">
        <v>151</v>
      </c>
      <c r="C102" s="39"/>
      <c r="D102" s="38"/>
      <c r="E102" s="33" t="s">
        <v>24</v>
      </c>
      <c r="F102" s="27">
        <v>0</v>
      </c>
      <c r="G102" s="39"/>
      <c r="H102" s="38"/>
      <c r="I102" s="33"/>
      <c r="J102" s="27"/>
      <c r="K102" s="42"/>
      <c r="L102" s="38"/>
      <c r="M102" s="163">
        <f t="shared" si="4"/>
        <v>1</v>
      </c>
      <c r="N102" s="173">
        <f t="shared" si="5"/>
        <v>0</v>
      </c>
    </row>
    <row r="103" spans="1:14" ht="15.95" customHeight="1">
      <c r="A103" s="13"/>
      <c r="B103" s="1" t="s">
        <v>264</v>
      </c>
      <c r="C103" s="39"/>
      <c r="D103" s="38"/>
      <c r="E103" s="33" t="s">
        <v>24</v>
      </c>
      <c r="F103" s="27">
        <v>0</v>
      </c>
      <c r="G103" s="39"/>
      <c r="H103" s="38"/>
      <c r="I103" s="33"/>
      <c r="J103" s="27"/>
      <c r="K103" s="42"/>
      <c r="L103" s="38"/>
      <c r="M103" s="163">
        <f t="shared" si="4"/>
        <v>1</v>
      </c>
      <c r="N103" s="173">
        <f t="shared" si="5"/>
        <v>0</v>
      </c>
    </row>
    <row r="104" spans="1:14" ht="15.95" customHeight="1">
      <c r="A104" s="13"/>
      <c r="B104" s="1" t="s">
        <v>267</v>
      </c>
      <c r="C104" s="39"/>
      <c r="D104" s="38"/>
      <c r="E104" s="33" t="s">
        <v>24</v>
      </c>
      <c r="F104" s="27">
        <v>0</v>
      </c>
      <c r="G104" s="39"/>
      <c r="H104" s="38"/>
      <c r="I104" s="33"/>
      <c r="J104" s="27"/>
      <c r="K104" s="42"/>
      <c r="L104" s="38"/>
      <c r="M104" s="163">
        <f t="shared" si="4"/>
        <v>1</v>
      </c>
      <c r="N104" s="173">
        <f t="shared" si="5"/>
        <v>0</v>
      </c>
    </row>
    <row r="105" spans="1:14" ht="15.95" customHeight="1">
      <c r="A105" s="13"/>
      <c r="B105" s="1" t="s">
        <v>273</v>
      </c>
      <c r="C105" s="39"/>
      <c r="D105" s="38"/>
      <c r="E105" s="33"/>
      <c r="F105" s="27"/>
      <c r="G105" s="39" t="s">
        <v>24</v>
      </c>
      <c r="H105" s="38">
        <v>0</v>
      </c>
      <c r="I105" s="33"/>
      <c r="J105" s="27"/>
      <c r="K105" s="42"/>
      <c r="L105" s="38"/>
      <c r="M105" s="163">
        <f t="shared" si="4"/>
        <v>1</v>
      </c>
      <c r="N105" s="173">
        <f t="shared" si="5"/>
        <v>0</v>
      </c>
    </row>
    <row r="106" spans="1:14" ht="15.95" customHeight="1">
      <c r="A106" s="13"/>
      <c r="B106" s="1" t="s">
        <v>274</v>
      </c>
      <c r="C106" s="39"/>
      <c r="D106" s="38"/>
      <c r="E106" s="33"/>
      <c r="F106" s="27"/>
      <c r="G106" s="39" t="s">
        <v>24</v>
      </c>
      <c r="H106" s="38">
        <v>0</v>
      </c>
      <c r="I106" s="33"/>
      <c r="J106" s="27"/>
      <c r="K106" s="42"/>
      <c r="L106" s="38"/>
      <c r="M106" s="163">
        <f t="shared" si="4"/>
        <v>1</v>
      </c>
      <c r="N106" s="173">
        <f t="shared" si="5"/>
        <v>0</v>
      </c>
    </row>
    <row r="107" spans="1:14" ht="15.95" customHeight="1">
      <c r="A107" s="13"/>
      <c r="B107" s="1" t="s">
        <v>293</v>
      </c>
      <c r="C107" s="39"/>
      <c r="D107" s="38"/>
      <c r="E107" s="33"/>
      <c r="F107" s="27"/>
      <c r="G107" s="39" t="s">
        <v>24</v>
      </c>
      <c r="H107" s="38">
        <v>0</v>
      </c>
      <c r="I107" s="33"/>
      <c r="J107" s="27"/>
      <c r="K107" s="42"/>
      <c r="L107" s="38"/>
      <c r="M107" s="163">
        <f t="shared" si="4"/>
        <v>1</v>
      </c>
      <c r="N107" s="173">
        <f t="shared" si="5"/>
        <v>0</v>
      </c>
    </row>
    <row r="108" spans="1:14" ht="15.95" customHeight="1">
      <c r="A108" s="13"/>
      <c r="B108" s="1" t="s">
        <v>294</v>
      </c>
      <c r="C108" s="39"/>
      <c r="D108" s="38"/>
      <c r="E108" s="33"/>
      <c r="F108" s="27"/>
      <c r="G108" s="39" t="s">
        <v>24</v>
      </c>
      <c r="H108" s="38">
        <v>0</v>
      </c>
      <c r="I108" s="33"/>
      <c r="J108" s="27"/>
      <c r="K108" s="42"/>
      <c r="L108" s="38"/>
      <c r="M108" s="163">
        <f t="shared" si="4"/>
        <v>1</v>
      </c>
      <c r="N108" s="173">
        <f t="shared" si="5"/>
        <v>0</v>
      </c>
    </row>
    <row r="109" spans="1:14" ht="15.95" customHeight="1">
      <c r="A109" s="13"/>
      <c r="B109" s="1" t="s">
        <v>303</v>
      </c>
      <c r="C109" s="39"/>
      <c r="D109" s="38"/>
      <c r="E109" s="33"/>
      <c r="F109" s="27"/>
      <c r="G109" s="39" t="s">
        <v>24</v>
      </c>
      <c r="H109" s="38">
        <v>0</v>
      </c>
      <c r="I109" s="33"/>
      <c r="J109" s="27"/>
      <c r="K109" s="42"/>
      <c r="L109" s="38"/>
      <c r="M109" s="163">
        <f t="shared" si="4"/>
        <v>1</v>
      </c>
      <c r="N109" s="173">
        <f t="shared" si="5"/>
        <v>0</v>
      </c>
    </row>
    <row r="110" spans="1:14" ht="15.95" customHeight="1">
      <c r="A110" s="13"/>
      <c r="B110" s="1" t="s">
        <v>304</v>
      </c>
      <c r="C110" s="39"/>
      <c r="D110" s="38"/>
      <c r="E110" s="33"/>
      <c r="F110" s="27"/>
      <c r="G110" s="39" t="s">
        <v>24</v>
      </c>
      <c r="H110" s="38">
        <v>0</v>
      </c>
      <c r="I110" s="33"/>
      <c r="J110" s="27"/>
      <c r="K110" s="42"/>
      <c r="L110" s="38"/>
      <c r="M110" s="163">
        <f t="shared" si="4"/>
        <v>1</v>
      </c>
      <c r="N110" s="173">
        <f t="shared" si="5"/>
        <v>0</v>
      </c>
    </row>
    <row r="111" spans="1:14" s="3" customFormat="1" ht="15.95" customHeight="1">
      <c r="A111" s="13"/>
      <c r="B111" s="1" t="s">
        <v>358</v>
      </c>
      <c r="C111" s="39"/>
      <c r="D111" s="38"/>
      <c r="E111" s="33"/>
      <c r="F111" s="27"/>
      <c r="G111" s="39"/>
      <c r="H111" s="38"/>
      <c r="I111" s="33" t="s">
        <v>24</v>
      </c>
      <c r="J111" s="27">
        <v>0</v>
      </c>
      <c r="K111" s="42"/>
      <c r="L111" s="38"/>
      <c r="M111" s="163">
        <f t="shared" si="4"/>
        <v>1</v>
      </c>
      <c r="N111" s="173">
        <f t="shared" si="5"/>
        <v>0</v>
      </c>
    </row>
    <row r="112" spans="1:14" s="3" customFormat="1" ht="15.95" customHeight="1">
      <c r="A112" s="13"/>
      <c r="B112" s="1" t="s">
        <v>368</v>
      </c>
      <c r="C112" s="39"/>
      <c r="D112" s="38"/>
      <c r="E112" s="33"/>
      <c r="F112" s="27"/>
      <c r="G112" s="39"/>
      <c r="H112" s="38"/>
      <c r="I112" s="33" t="s">
        <v>24</v>
      </c>
      <c r="J112" s="27">
        <v>0</v>
      </c>
      <c r="K112" s="42"/>
      <c r="L112" s="38"/>
      <c r="M112" s="163">
        <f t="shared" si="4"/>
        <v>1</v>
      </c>
      <c r="N112" s="173">
        <f t="shared" si="5"/>
        <v>0</v>
      </c>
    </row>
    <row r="113" spans="1:14" s="3" customFormat="1" ht="15.95" customHeight="1">
      <c r="A113" s="15"/>
      <c r="B113" s="2"/>
      <c r="C113" s="10"/>
      <c r="D113" s="29"/>
      <c r="E113" s="10"/>
      <c r="F113" s="29"/>
      <c r="G113" s="10"/>
      <c r="H113" s="29"/>
      <c r="I113" s="10"/>
      <c r="J113" s="29"/>
      <c r="K113" s="30"/>
      <c r="L113" s="29"/>
      <c r="M113" s="61"/>
      <c r="N113" s="29"/>
    </row>
    <row r="114" spans="1:14" ht="15.95" customHeight="1" thickBot="1"/>
    <row r="115" spans="1:14" ht="25.5" thickBot="1">
      <c r="A115" s="155" t="s">
        <v>106</v>
      </c>
      <c r="B115" s="156"/>
      <c r="C115" s="156"/>
      <c r="D115" s="156"/>
      <c r="E115" s="156"/>
      <c r="F115" s="156"/>
      <c r="G115" s="156"/>
      <c r="H115" s="156"/>
      <c r="I115" s="156"/>
      <c r="J115" s="156"/>
      <c r="K115" s="156"/>
      <c r="L115" s="156"/>
      <c r="M115" s="156"/>
      <c r="N115" s="157"/>
    </row>
    <row r="116" spans="1:14" s="23" customFormat="1" ht="15.75">
      <c r="A116" s="150"/>
      <c r="B116" s="147" t="s">
        <v>124</v>
      </c>
      <c r="C116" s="149" t="s">
        <v>5</v>
      </c>
      <c r="D116" s="149"/>
      <c r="E116" s="147" t="s">
        <v>6</v>
      </c>
      <c r="F116" s="147"/>
      <c r="G116" s="149" t="s">
        <v>176</v>
      </c>
      <c r="H116" s="149"/>
      <c r="I116" s="147" t="s">
        <v>331</v>
      </c>
      <c r="J116" s="147"/>
      <c r="K116" s="149" t="s">
        <v>371</v>
      </c>
      <c r="L116" s="149"/>
      <c r="M116" s="81" t="s">
        <v>7</v>
      </c>
      <c r="N116" s="171" t="s">
        <v>7</v>
      </c>
    </row>
    <row r="117" spans="1:14" s="23" customFormat="1" ht="19.5" thickBot="1">
      <c r="A117" s="151"/>
      <c r="B117" s="126"/>
      <c r="C117" s="46" t="s">
        <v>8</v>
      </c>
      <c r="D117" s="47" t="s">
        <v>9</v>
      </c>
      <c r="E117" s="48" t="s">
        <v>8</v>
      </c>
      <c r="F117" s="49" t="s">
        <v>9</v>
      </c>
      <c r="G117" s="46" t="s">
        <v>8</v>
      </c>
      <c r="H117" s="47" t="s">
        <v>9</v>
      </c>
      <c r="I117" s="48" t="s">
        <v>8</v>
      </c>
      <c r="J117" s="49" t="s">
        <v>9</v>
      </c>
      <c r="K117" s="46" t="s">
        <v>8</v>
      </c>
      <c r="L117" s="47" t="s">
        <v>9</v>
      </c>
      <c r="M117" s="172" t="s">
        <v>10</v>
      </c>
      <c r="N117" s="63" t="s">
        <v>11</v>
      </c>
    </row>
    <row r="118" spans="1:14" ht="15.95" customHeight="1">
      <c r="A118" s="40" t="s">
        <v>12</v>
      </c>
      <c r="B118" s="41" t="s">
        <v>305</v>
      </c>
      <c r="C118" s="42">
        <v>1</v>
      </c>
      <c r="D118" s="43">
        <v>16</v>
      </c>
      <c r="E118" s="44">
        <v>1</v>
      </c>
      <c r="F118" s="45">
        <v>16</v>
      </c>
      <c r="G118" s="42">
        <v>2</v>
      </c>
      <c r="H118" s="43">
        <v>13</v>
      </c>
      <c r="I118" s="44">
        <v>1</v>
      </c>
      <c r="J118" s="45">
        <v>16</v>
      </c>
      <c r="K118" s="39" t="s">
        <v>24</v>
      </c>
      <c r="L118" s="43"/>
      <c r="M118" s="163">
        <f>COUNTA(I118,G118,E118,C118,K118)</f>
        <v>5</v>
      </c>
      <c r="N118" s="173">
        <f>L118+J118+H118+F118+D118</f>
        <v>61</v>
      </c>
    </row>
    <row r="119" spans="1:14" ht="15.95" customHeight="1">
      <c r="A119" s="40" t="s">
        <v>14</v>
      </c>
      <c r="B119" s="1" t="s">
        <v>125</v>
      </c>
      <c r="C119" s="39"/>
      <c r="D119" s="38"/>
      <c r="E119" s="33"/>
      <c r="F119" s="27"/>
      <c r="G119" s="39">
        <v>1</v>
      </c>
      <c r="H119" s="38">
        <v>16</v>
      </c>
      <c r="I119" s="33">
        <v>1</v>
      </c>
      <c r="J119" s="27">
        <v>16</v>
      </c>
      <c r="K119" s="39">
        <v>1</v>
      </c>
      <c r="L119" s="38" t="s">
        <v>381</v>
      </c>
      <c r="M119" s="163">
        <f>COUNTA(I119,G119,E119,C119,K119)</f>
        <v>3</v>
      </c>
      <c r="N119" s="173">
        <f>L119+J119+H119+F119+D119</f>
        <v>48</v>
      </c>
    </row>
    <row r="120" spans="1:14" ht="15.95" customHeight="1">
      <c r="A120" s="40" t="s">
        <v>14</v>
      </c>
      <c r="B120" s="1" t="s">
        <v>309</v>
      </c>
      <c r="C120" s="39"/>
      <c r="D120" s="38"/>
      <c r="E120" s="33"/>
      <c r="F120" s="27"/>
      <c r="G120" s="39">
        <v>1</v>
      </c>
      <c r="H120" s="38">
        <v>16</v>
      </c>
      <c r="I120" s="33">
        <v>1</v>
      </c>
      <c r="J120" s="27">
        <v>16</v>
      </c>
      <c r="K120" s="39">
        <v>1</v>
      </c>
      <c r="L120" s="38" t="s">
        <v>381</v>
      </c>
      <c r="M120" s="163">
        <f>COUNTA(I120,G120,E120,C120,K120)</f>
        <v>3</v>
      </c>
      <c r="N120" s="173">
        <f>L120+J120+H120+F120+D120</f>
        <v>48</v>
      </c>
    </row>
    <row r="121" spans="1:14" ht="15.95" customHeight="1">
      <c r="A121" s="40" t="s">
        <v>16</v>
      </c>
      <c r="B121" s="1" t="s">
        <v>135</v>
      </c>
      <c r="C121" s="39"/>
      <c r="D121" s="38"/>
      <c r="E121" s="33"/>
      <c r="F121" s="27"/>
      <c r="G121" s="39">
        <v>1</v>
      </c>
      <c r="H121" s="38">
        <v>16</v>
      </c>
      <c r="I121" s="33">
        <v>2</v>
      </c>
      <c r="J121" s="27">
        <v>13</v>
      </c>
      <c r="K121" s="39">
        <v>1</v>
      </c>
      <c r="L121" s="38" t="s">
        <v>381</v>
      </c>
      <c r="M121" s="163">
        <f>COUNTA(I121,G121,E121,C121,K121)</f>
        <v>3</v>
      </c>
      <c r="N121" s="173">
        <f>L121+J121+H121+F121+D121</f>
        <v>45</v>
      </c>
    </row>
    <row r="122" spans="1:14" ht="15.95" customHeight="1">
      <c r="A122" s="40" t="s">
        <v>395</v>
      </c>
      <c r="B122" s="1" t="s">
        <v>307</v>
      </c>
      <c r="C122" s="39"/>
      <c r="D122" s="38"/>
      <c r="E122" s="33">
        <v>9</v>
      </c>
      <c r="F122" s="27">
        <v>1</v>
      </c>
      <c r="G122" s="39">
        <v>3</v>
      </c>
      <c r="H122" s="38">
        <v>11</v>
      </c>
      <c r="I122" s="33">
        <v>3</v>
      </c>
      <c r="J122" s="27">
        <v>11</v>
      </c>
      <c r="K122" s="39">
        <v>4</v>
      </c>
      <c r="L122" s="38" t="s">
        <v>382</v>
      </c>
      <c r="M122" s="163">
        <f>COUNTA(I122,G122,E122,C122,K122)</f>
        <v>4</v>
      </c>
      <c r="N122" s="173">
        <f>L122+J122+H122+F122+D122</f>
        <v>32</v>
      </c>
    </row>
    <row r="123" spans="1:14" ht="15.95" customHeight="1">
      <c r="A123" s="40" t="s">
        <v>345</v>
      </c>
      <c r="B123" s="1" t="s">
        <v>156</v>
      </c>
      <c r="C123" s="39">
        <v>2</v>
      </c>
      <c r="D123" s="38">
        <v>13</v>
      </c>
      <c r="E123" s="33">
        <v>3</v>
      </c>
      <c r="F123" s="27">
        <v>11</v>
      </c>
      <c r="G123" s="39">
        <v>6</v>
      </c>
      <c r="H123" s="38">
        <v>5</v>
      </c>
      <c r="I123" s="33"/>
      <c r="J123" s="27"/>
      <c r="K123" s="39"/>
      <c r="L123" s="38"/>
      <c r="M123" s="163">
        <f>COUNTA(I123,G123,E123,C123,K123)</f>
        <v>3</v>
      </c>
      <c r="N123" s="173">
        <f>L123+J123+H123+F123+D123</f>
        <v>29</v>
      </c>
    </row>
    <row r="124" spans="1:14" ht="15.95" customHeight="1">
      <c r="A124" s="40" t="s">
        <v>346</v>
      </c>
      <c r="B124" s="1" t="s">
        <v>369</v>
      </c>
      <c r="C124" s="39"/>
      <c r="D124" s="38"/>
      <c r="E124" s="33"/>
      <c r="F124" s="27"/>
      <c r="G124" s="39"/>
      <c r="H124" s="38"/>
      <c r="I124" s="33">
        <v>2</v>
      </c>
      <c r="J124" s="27">
        <v>13</v>
      </c>
      <c r="K124" s="39">
        <v>2</v>
      </c>
      <c r="L124" s="38" t="s">
        <v>379</v>
      </c>
      <c r="M124" s="163">
        <f>COUNTA(I124,G124,E124,C124,K124)</f>
        <v>2</v>
      </c>
      <c r="N124" s="173">
        <f>L124+J124+H124+F124+D124</f>
        <v>26</v>
      </c>
    </row>
    <row r="125" spans="1:14" ht="15.95" customHeight="1">
      <c r="A125" s="40" t="s">
        <v>347</v>
      </c>
      <c r="B125" s="1" t="s">
        <v>155</v>
      </c>
      <c r="C125" s="39">
        <v>1</v>
      </c>
      <c r="D125" s="38">
        <v>16</v>
      </c>
      <c r="E125" s="33">
        <v>7</v>
      </c>
      <c r="F125" s="27">
        <v>3</v>
      </c>
      <c r="G125" s="39"/>
      <c r="H125" s="38"/>
      <c r="I125" s="33"/>
      <c r="J125" s="27"/>
      <c r="K125" s="39"/>
      <c r="L125" s="38"/>
      <c r="M125" s="163">
        <f>COUNTA(I125,G125,E125,C125,K125)</f>
        <v>2</v>
      </c>
      <c r="N125" s="173">
        <f>L125+J125+H125+F125+D125</f>
        <v>19</v>
      </c>
    </row>
    <row r="126" spans="1:14" ht="15.95" customHeight="1">
      <c r="A126" s="40" t="s">
        <v>348</v>
      </c>
      <c r="B126" s="1" t="s">
        <v>159</v>
      </c>
      <c r="C126" s="39"/>
      <c r="D126" s="38"/>
      <c r="E126" s="33">
        <v>4</v>
      </c>
      <c r="F126" s="27">
        <v>9</v>
      </c>
      <c r="G126" s="39">
        <v>4</v>
      </c>
      <c r="H126" s="38">
        <v>9</v>
      </c>
      <c r="I126" s="33"/>
      <c r="J126" s="27"/>
      <c r="K126" s="39"/>
      <c r="L126" s="38"/>
      <c r="M126" s="163">
        <f>COUNTA(I126,G126,E126,C126,K126)</f>
        <v>2</v>
      </c>
      <c r="N126" s="173">
        <f>L126+J126+H126+F126+D126</f>
        <v>18</v>
      </c>
    </row>
    <row r="127" spans="1:14" ht="15.95" customHeight="1">
      <c r="A127" s="40" t="s">
        <v>30</v>
      </c>
      <c r="B127" s="1" t="s">
        <v>157</v>
      </c>
      <c r="C127" s="39"/>
      <c r="D127" s="38"/>
      <c r="E127" s="33">
        <v>1</v>
      </c>
      <c r="F127" s="27">
        <v>16</v>
      </c>
      <c r="G127" s="39"/>
      <c r="H127" s="38"/>
      <c r="I127" s="33"/>
      <c r="J127" s="27"/>
      <c r="K127" s="39"/>
      <c r="L127" s="38"/>
      <c r="M127" s="163">
        <f>COUNTA(I127,G127,E127,C127,K127)</f>
        <v>1</v>
      </c>
      <c r="N127" s="173">
        <f>L127+J127+H127+F127+D127</f>
        <v>16</v>
      </c>
    </row>
    <row r="128" spans="1:14" ht="15.95" customHeight="1">
      <c r="A128" s="40" t="s">
        <v>30</v>
      </c>
      <c r="B128" s="1" t="s">
        <v>161</v>
      </c>
      <c r="C128" s="39"/>
      <c r="D128" s="38"/>
      <c r="E128" s="33">
        <v>1</v>
      </c>
      <c r="F128" s="27">
        <v>16</v>
      </c>
      <c r="G128" s="39"/>
      <c r="H128" s="38"/>
      <c r="I128" s="33"/>
      <c r="J128" s="27"/>
      <c r="K128" s="39"/>
      <c r="L128" s="38"/>
      <c r="M128" s="163">
        <f>COUNTA(I128,G128,E128,C128,K128)</f>
        <v>1</v>
      </c>
      <c r="N128" s="173">
        <f>L128+J128+H128+F128+D128</f>
        <v>16</v>
      </c>
    </row>
    <row r="129" spans="1:14" ht="15.95" customHeight="1">
      <c r="A129" s="40" t="s">
        <v>349</v>
      </c>
      <c r="B129" s="1" t="s">
        <v>147</v>
      </c>
      <c r="C129" s="39"/>
      <c r="D129" s="38"/>
      <c r="E129" s="33"/>
      <c r="F129" s="27"/>
      <c r="G129" s="39">
        <v>2</v>
      </c>
      <c r="H129" s="38">
        <v>13</v>
      </c>
      <c r="I129" s="33"/>
      <c r="J129" s="27"/>
      <c r="K129" s="39"/>
      <c r="L129" s="38"/>
      <c r="M129" s="163">
        <f>COUNTA(I129,G129,E129,C129,K129)</f>
        <v>1</v>
      </c>
      <c r="N129" s="173">
        <f>L129+J129+H129+F129+D129</f>
        <v>13</v>
      </c>
    </row>
    <row r="130" spans="1:14" ht="15.95" customHeight="1">
      <c r="A130" s="40" t="s">
        <v>349</v>
      </c>
      <c r="B130" s="1" t="s">
        <v>158</v>
      </c>
      <c r="C130" s="39"/>
      <c r="D130" s="38"/>
      <c r="E130" s="33">
        <v>2</v>
      </c>
      <c r="F130" s="27">
        <v>13</v>
      </c>
      <c r="G130" s="39"/>
      <c r="H130" s="38"/>
      <c r="I130" s="33"/>
      <c r="J130" s="27"/>
      <c r="K130" s="39"/>
      <c r="L130" s="38"/>
      <c r="M130" s="163">
        <f>COUNTA(I130,G130,E130,C130,K130)</f>
        <v>1</v>
      </c>
      <c r="N130" s="173">
        <f>L130+J130+H130+F130+D130</f>
        <v>13</v>
      </c>
    </row>
    <row r="131" spans="1:14" ht="15.95" customHeight="1">
      <c r="A131" s="40" t="s">
        <v>349</v>
      </c>
      <c r="B131" s="1" t="s">
        <v>308</v>
      </c>
      <c r="C131" s="39"/>
      <c r="D131" s="38"/>
      <c r="E131" s="33"/>
      <c r="F131" s="27"/>
      <c r="G131" s="39">
        <v>2</v>
      </c>
      <c r="H131" s="38">
        <v>13</v>
      </c>
      <c r="I131" s="33"/>
      <c r="J131" s="27"/>
      <c r="K131" s="39"/>
      <c r="L131" s="38"/>
      <c r="M131" s="163">
        <f>COUNTA(I131,G131,E131,C131,K131)</f>
        <v>1</v>
      </c>
      <c r="N131" s="173">
        <f>L131+J131+H131+F131+D131</f>
        <v>13</v>
      </c>
    </row>
    <row r="132" spans="1:14" ht="15.95" customHeight="1">
      <c r="A132" s="40" t="s">
        <v>152</v>
      </c>
      <c r="B132" s="1" t="s">
        <v>409</v>
      </c>
      <c r="C132" s="39"/>
      <c r="D132" s="38"/>
      <c r="E132" s="33"/>
      <c r="F132" s="27"/>
      <c r="G132" s="39"/>
      <c r="H132" s="38"/>
      <c r="I132" s="33"/>
      <c r="J132" s="27"/>
      <c r="K132" s="39">
        <v>3</v>
      </c>
      <c r="L132" s="38" t="s">
        <v>380</v>
      </c>
      <c r="M132" s="163">
        <f>COUNTA(I132,G132,E132,C132,K132)</f>
        <v>1</v>
      </c>
      <c r="N132" s="173">
        <f>L132+J132+H132+F132+D132</f>
        <v>11</v>
      </c>
    </row>
    <row r="133" spans="1:14" ht="15.95" customHeight="1">
      <c r="A133" s="40" t="s">
        <v>152</v>
      </c>
      <c r="B133" s="1" t="s">
        <v>154</v>
      </c>
      <c r="C133" s="39">
        <v>3</v>
      </c>
      <c r="D133" s="38">
        <v>11</v>
      </c>
      <c r="E133" s="33"/>
      <c r="F133" s="27"/>
      <c r="G133" s="39"/>
      <c r="H133" s="38"/>
      <c r="I133" s="33"/>
      <c r="J133" s="27"/>
      <c r="K133" s="39"/>
      <c r="L133" s="38"/>
      <c r="M133" s="163">
        <f>COUNTA(I133,G133,E133,C133,K133)</f>
        <v>1</v>
      </c>
      <c r="N133" s="173">
        <f>L133+J133+H133+F133+D133</f>
        <v>11</v>
      </c>
    </row>
    <row r="134" spans="1:14" ht="15.95" customHeight="1">
      <c r="A134" s="40" t="s">
        <v>410</v>
      </c>
      <c r="B134" s="1" t="s">
        <v>306</v>
      </c>
      <c r="C134" s="39"/>
      <c r="D134" s="38"/>
      <c r="E134" s="33">
        <v>5</v>
      </c>
      <c r="F134" s="27">
        <v>7</v>
      </c>
      <c r="G134" s="39"/>
      <c r="H134" s="38"/>
      <c r="I134" s="33"/>
      <c r="J134" s="27"/>
      <c r="K134" s="39"/>
      <c r="L134" s="38"/>
      <c r="M134" s="163">
        <f>COUNTA(I134,G134,E134,C134,K134)</f>
        <v>1</v>
      </c>
      <c r="N134" s="173">
        <f>L134+J134+H134+F134+D134</f>
        <v>7</v>
      </c>
    </row>
    <row r="135" spans="1:14" ht="15.95" customHeight="1">
      <c r="A135" s="40" t="s">
        <v>410</v>
      </c>
      <c r="B135" s="1" t="s">
        <v>310</v>
      </c>
      <c r="C135" s="39"/>
      <c r="D135" s="38"/>
      <c r="E135" s="33"/>
      <c r="F135" s="27"/>
      <c r="G135" s="39">
        <v>5</v>
      </c>
      <c r="H135" s="38">
        <v>7</v>
      </c>
      <c r="I135" s="33"/>
      <c r="J135" s="27"/>
      <c r="K135" s="39"/>
      <c r="L135" s="38"/>
      <c r="M135" s="163">
        <f>COUNTA(I135,G135,E135,C135,K135)</f>
        <v>1</v>
      </c>
      <c r="N135" s="173">
        <f>L135+J135+H135+F135+D135</f>
        <v>7</v>
      </c>
    </row>
    <row r="136" spans="1:14" ht="15.95" customHeight="1">
      <c r="A136" s="40" t="s">
        <v>39</v>
      </c>
      <c r="B136" s="1" t="s">
        <v>160</v>
      </c>
      <c r="C136" s="39"/>
      <c r="D136" s="38"/>
      <c r="E136" s="33">
        <v>6</v>
      </c>
      <c r="F136" s="27">
        <v>5</v>
      </c>
      <c r="G136" s="39"/>
      <c r="H136" s="38"/>
      <c r="I136" s="33"/>
      <c r="J136" s="27"/>
      <c r="K136" s="39"/>
      <c r="L136" s="38"/>
      <c r="M136" s="163">
        <f>COUNTA(I136,G136,E136,C136,K136)</f>
        <v>1</v>
      </c>
      <c r="N136" s="173">
        <f>L136+J136+H136+F136+D136</f>
        <v>5</v>
      </c>
    </row>
    <row r="137" spans="1:14" ht="15.95" customHeight="1">
      <c r="A137" s="40" t="s">
        <v>351</v>
      </c>
      <c r="B137" s="1" t="s">
        <v>311</v>
      </c>
      <c r="C137" s="39"/>
      <c r="D137" s="38"/>
      <c r="E137" s="33"/>
      <c r="F137" s="27"/>
      <c r="G137" s="39">
        <v>7</v>
      </c>
      <c r="H137" s="38">
        <v>3</v>
      </c>
      <c r="I137" s="33"/>
      <c r="J137" s="27"/>
      <c r="K137" s="39"/>
      <c r="L137" s="38"/>
      <c r="M137" s="163">
        <f>COUNTA(I137,G137,E137,C137,K137)</f>
        <v>1</v>
      </c>
      <c r="N137" s="173">
        <f>L137+J137+H137+F137+D137</f>
        <v>3</v>
      </c>
    </row>
    <row r="138" spans="1:14" ht="15.95" customHeight="1">
      <c r="A138" s="40" t="s">
        <v>411</v>
      </c>
      <c r="B138" s="1" t="s">
        <v>153</v>
      </c>
      <c r="C138" s="39" t="s">
        <v>24</v>
      </c>
      <c r="D138" s="38">
        <v>0</v>
      </c>
      <c r="E138" s="33">
        <v>8</v>
      </c>
      <c r="F138" s="27">
        <v>1</v>
      </c>
      <c r="G138" s="39"/>
      <c r="H138" s="38"/>
      <c r="I138" s="33"/>
      <c r="J138" s="27"/>
      <c r="K138" s="39"/>
      <c r="L138" s="38"/>
      <c r="M138" s="163">
        <f>COUNTA(I138,G138,E138,C138,K138)</f>
        <v>2</v>
      </c>
      <c r="N138" s="173">
        <f>L138+J138+H138+F138+D138</f>
        <v>1</v>
      </c>
    </row>
    <row r="139" spans="1:14" ht="15.95" customHeight="1">
      <c r="A139" s="40" t="s">
        <v>411</v>
      </c>
      <c r="B139" s="1" t="s">
        <v>344</v>
      </c>
      <c r="C139" s="39"/>
      <c r="D139" s="38"/>
      <c r="E139" s="33"/>
      <c r="F139" s="27"/>
      <c r="G139" s="39">
        <v>8</v>
      </c>
      <c r="H139" s="38">
        <v>1</v>
      </c>
      <c r="I139" s="33"/>
      <c r="J139" s="27"/>
      <c r="K139" s="39"/>
      <c r="L139" s="38"/>
      <c r="M139" s="163">
        <f>COUNTA(I139,G139,E139,C139,K139)</f>
        <v>1</v>
      </c>
      <c r="N139" s="173">
        <f>L139+J139+H139+F139+D139</f>
        <v>1</v>
      </c>
    </row>
    <row r="140" spans="1:14" ht="15.95" customHeight="1"/>
    <row r="141" spans="1:14" ht="15.95" customHeight="1" thickBot="1"/>
    <row r="142" spans="1:14" ht="25.5" thickBot="1">
      <c r="A142" s="155" t="s">
        <v>117</v>
      </c>
      <c r="B142" s="156"/>
      <c r="C142" s="156"/>
      <c r="D142" s="156"/>
      <c r="E142" s="156"/>
      <c r="F142" s="156"/>
      <c r="G142" s="156"/>
      <c r="H142" s="156"/>
      <c r="I142" s="156"/>
      <c r="J142" s="156"/>
      <c r="K142" s="156"/>
      <c r="L142" s="156"/>
      <c r="M142" s="156"/>
      <c r="N142" s="157"/>
    </row>
    <row r="143" spans="1:14" s="23" customFormat="1" ht="15.75">
      <c r="A143" s="150"/>
      <c r="B143" s="147" t="s">
        <v>124</v>
      </c>
      <c r="C143" s="149" t="s">
        <v>5</v>
      </c>
      <c r="D143" s="149"/>
      <c r="E143" s="147" t="s">
        <v>6</v>
      </c>
      <c r="F143" s="147"/>
      <c r="G143" s="149" t="s">
        <v>176</v>
      </c>
      <c r="H143" s="149"/>
      <c r="I143" s="147" t="s">
        <v>331</v>
      </c>
      <c r="J143" s="147"/>
      <c r="K143" s="149" t="s">
        <v>371</v>
      </c>
      <c r="L143" s="149"/>
      <c r="M143" s="81" t="s">
        <v>7</v>
      </c>
      <c r="N143" s="171" t="s">
        <v>7</v>
      </c>
    </row>
    <row r="144" spans="1:14" s="23" customFormat="1" ht="19.5" thickBot="1">
      <c r="A144" s="151"/>
      <c r="B144" s="126"/>
      <c r="C144" s="46" t="s">
        <v>8</v>
      </c>
      <c r="D144" s="47" t="s">
        <v>9</v>
      </c>
      <c r="E144" s="48" t="s">
        <v>8</v>
      </c>
      <c r="F144" s="49" t="s">
        <v>9</v>
      </c>
      <c r="G144" s="46" t="s">
        <v>8</v>
      </c>
      <c r="H144" s="47" t="s">
        <v>9</v>
      </c>
      <c r="I144" s="48" t="s">
        <v>8</v>
      </c>
      <c r="J144" s="49" t="s">
        <v>9</v>
      </c>
      <c r="K144" s="46" t="s">
        <v>8</v>
      </c>
      <c r="L144" s="47" t="s">
        <v>9</v>
      </c>
      <c r="M144" s="172" t="s">
        <v>10</v>
      </c>
      <c r="N144" s="63" t="s">
        <v>11</v>
      </c>
    </row>
    <row r="145" spans="1:14" ht="15.95" customHeight="1">
      <c r="A145" s="40">
        <v>1</v>
      </c>
      <c r="B145" s="41" t="s">
        <v>164</v>
      </c>
      <c r="C145" s="42">
        <v>1</v>
      </c>
      <c r="D145" s="43">
        <v>16</v>
      </c>
      <c r="E145" s="44">
        <v>1</v>
      </c>
      <c r="F145" s="45">
        <v>16</v>
      </c>
      <c r="G145" s="42">
        <v>3</v>
      </c>
      <c r="H145" s="43">
        <v>11</v>
      </c>
      <c r="I145" s="44"/>
      <c r="J145" s="45"/>
      <c r="K145" s="39"/>
      <c r="L145" s="43"/>
      <c r="M145" s="163">
        <f>COUNTA(I145,G145,E145,C145,K145)</f>
        <v>3</v>
      </c>
      <c r="N145" s="173">
        <f>L145+J145+H145+F145+D145</f>
        <v>43</v>
      </c>
    </row>
    <row r="146" spans="1:14" ht="15.95" customHeight="1">
      <c r="A146" s="40">
        <v>2</v>
      </c>
      <c r="B146" s="1" t="s">
        <v>165</v>
      </c>
      <c r="C146" s="42"/>
      <c r="D146" s="43"/>
      <c r="E146" s="44">
        <v>1</v>
      </c>
      <c r="F146" s="45">
        <v>16</v>
      </c>
      <c r="G146" s="42">
        <v>1</v>
      </c>
      <c r="H146" s="43">
        <v>16</v>
      </c>
      <c r="I146" s="44"/>
      <c r="J146" s="45"/>
      <c r="K146" s="39"/>
      <c r="L146" s="43"/>
      <c r="M146" s="163">
        <f>COUNTA(I146,G146,E146,C146,K146)</f>
        <v>2</v>
      </c>
      <c r="N146" s="173">
        <f>L146+J146+H146+F146+D146</f>
        <v>32</v>
      </c>
    </row>
    <row r="147" spans="1:14" ht="15.95" customHeight="1">
      <c r="A147" s="40">
        <v>3</v>
      </c>
      <c r="B147" s="1" t="s">
        <v>163</v>
      </c>
      <c r="C147" s="42"/>
      <c r="D147" s="43"/>
      <c r="E147" s="44" t="s">
        <v>24</v>
      </c>
      <c r="F147" s="45">
        <v>0</v>
      </c>
      <c r="G147" s="42" t="s">
        <v>24</v>
      </c>
      <c r="H147" s="43">
        <v>0</v>
      </c>
      <c r="I147" s="44">
        <v>1</v>
      </c>
      <c r="J147" s="45">
        <v>16</v>
      </c>
      <c r="K147" s="39">
        <v>2</v>
      </c>
      <c r="L147" s="38" t="s">
        <v>379</v>
      </c>
      <c r="M147" s="163">
        <f>COUNTA(I147,G147,E147,C147,K147)</f>
        <v>4</v>
      </c>
      <c r="N147" s="173">
        <f>L147+J147+H147+F147+D147</f>
        <v>29</v>
      </c>
    </row>
    <row r="148" spans="1:14" ht="15.95" customHeight="1">
      <c r="A148" s="40">
        <v>4</v>
      </c>
      <c r="B148" s="1" t="s">
        <v>166</v>
      </c>
      <c r="C148" s="39"/>
      <c r="D148" s="38"/>
      <c r="E148" s="33">
        <v>2</v>
      </c>
      <c r="F148" s="27">
        <v>13</v>
      </c>
      <c r="G148" s="39"/>
      <c r="H148" s="38"/>
      <c r="I148" s="33">
        <v>3</v>
      </c>
      <c r="J148" s="27">
        <v>11</v>
      </c>
      <c r="K148" s="39" t="s">
        <v>24</v>
      </c>
      <c r="L148" s="38"/>
      <c r="M148" s="163">
        <f>COUNTA(I148,G148,E148,C148,K148)</f>
        <v>3</v>
      </c>
      <c r="N148" s="173">
        <f>L148+J148+H148+F148+D148</f>
        <v>24</v>
      </c>
    </row>
    <row r="149" spans="1:14" ht="15.95" customHeight="1">
      <c r="A149" s="40">
        <v>5</v>
      </c>
      <c r="B149" s="1" t="s">
        <v>412</v>
      </c>
      <c r="C149" s="39"/>
      <c r="D149" s="38"/>
      <c r="E149" s="33"/>
      <c r="F149" s="27"/>
      <c r="G149" s="39"/>
      <c r="H149" s="38"/>
      <c r="I149" s="33"/>
      <c r="J149" s="27"/>
      <c r="K149" s="39">
        <v>1</v>
      </c>
      <c r="L149" s="38" t="s">
        <v>381</v>
      </c>
      <c r="M149" s="163">
        <f>COUNTA(I149,G149,E149,C149,K149)</f>
        <v>1</v>
      </c>
      <c r="N149" s="173">
        <f>L149+J149+H149+F149+D149</f>
        <v>16</v>
      </c>
    </row>
    <row r="150" spans="1:14" ht="15.95" customHeight="1">
      <c r="A150" s="40">
        <v>5</v>
      </c>
      <c r="B150" s="1" t="s">
        <v>413</v>
      </c>
      <c r="C150" s="39"/>
      <c r="D150" s="38"/>
      <c r="E150" s="33"/>
      <c r="F150" s="27"/>
      <c r="G150" s="39"/>
      <c r="H150" s="38"/>
      <c r="I150" s="33"/>
      <c r="J150" s="27"/>
      <c r="K150" s="39">
        <v>1</v>
      </c>
      <c r="L150" s="38" t="s">
        <v>381</v>
      </c>
      <c r="M150" s="163">
        <f>COUNTA(I150,G150,E150,C150,K150)</f>
        <v>1</v>
      </c>
      <c r="N150" s="173">
        <f>L150+J150+H150+F150+D150</f>
        <v>16</v>
      </c>
    </row>
    <row r="151" spans="1:14" ht="15.95" customHeight="1">
      <c r="A151" s="40">
        <v>5</v>
      </c>
      <c r="B151" s="1" t="s">
        <v>313</v>
      </c>
      <c r="C151" s="39"/>
      <c r="D151" s="38"/>
      <c r="E151" s="33"/>
      <c r="F151" s="27"/>
      <c r="G151" s="39">
        <v>1</v>
      </c>
      <c r="H151" s="38">
        <v>16</v>
      </c>
      <c r="I151" s="33" t="s">
        <v>24</v>
      </c>
      <c r="J151" s="27">
        <v>0</v>
      </c>
      <c r="K151" s="39" t="s">
        <v>24</v>
      </c>
      <c r="L151" s="38"/>
      <c r="M151" s="163">
        <f>COUNTA(I151,G151,E151,C151,K151)</f>
        <v>3</v>
      </c>
      <c r="N151" s="173">
        <f>L151+J151+H151+F151+D151</f>
        <v>16</v>
      </c>
    </row>
    <row r="152" spans="1:14" ht="15.95" customHeight="1">
      <c r="A152" s="40">
        <v>5</v>
      </c>
      <c r="B152" s="1" t="s">
        <v>370</v>
      </c>
      <c r="C152" s="39"/>
      <c r="D152" s="38"/>
      <c r="E152" s="33"/>
      <c r="F152" s="27"/>
      <c r="G152" s="39"/>
      <c r="H152" s="38"/>
      <c r="I152" s="33">
        <v>1</v>
      </c>
      <c r="J152" s="27">
        <v>16</v>
      </c>
      <c r="K152" s="39"/>
      <c r="L152" s="38"/>
      <c r="M152" s="163">
        <f>COUNTA(I152,G152,E152,C152,K152)</f>
        <v>1</v>
      </c>
      <c r="N152" s="173">
        <f>L152+J152+H152+F152+D152</f>
        <v>16</v>
      </c>
    </row>
    <row r="153" spans="1:14" ht="15.95" customHeight="1">
      <c r="A153" s="40">
        <v>9</v>
      </c>
      <c r="B153" s="1" t="s">
        <v>157</v>
      </c>
      <c r="C153" s="39"/>
      <c r="D153" s="38"/>
      <c r="E153" s="33"/>
      <c r="F153" s="27"/>
      <c r="G153" s="39" t="s">
        <v>24</v>
      </c>
      <c r="H153" s="38">
        <v>0</v>
      </c>
      <c r="I153" s="33">
        <v>2</v>
      </c>
      <c r="J153" s="27">
        <v>13</v>
      </c>
      <c r="K153" s="39"/>
      <c r="L153" s="38"/>
      <c r="M153" s="163">
        <f>COUNTA(I153,G153,E153,C153,K153)</f>
        <v>2</v>
      </c>
      <c r="N153" s="173">
        <f>L153+J153+H153+F153+D153</f>
        <v>13</v>
      </c>
    </row>
    <row r="154" spans="1:14" ht="15.95" customHeight="1">
      <c r="A154" s="40">
        <v>9</v>
      </c>
      <c r="B154" s="1" t="s">
        <v>314</v>
      </c>
      <c r="C154" s="39"/>
      <c r="D154" s="38"/>
      <c r="E154" s="33"/>
      <c r="F154" s="27"/>
      <c r="G154" s="39">
        <v>2</v>
      </c>
      <c r="H154" s="38">
        <v>13</v>
      </c>
      <c r="I154" s="33"/>
      <c r="J154" s="27"/>
      <c r="K154" s="39"/>
      <c r="L154" s="38"/>
      <c r="M154" s="163">
        <f>COUNTA(I154,G154,E154,C154,K154)</f>
        <v>1</v>
      </c>
      <c r="N154" s="173">
        <f>L154+J154+H154+F154+D154</f>
        <v>13</v>
      </c>
    </row>
    <row r="155" spans="1:14" ht="15.95" customHeight="1">
      <c r="A155" s="40">
        <v>11</v>
      </c>
      <c r="B155" s="1" t="s">
        <v>414</v>
      </c>
      <c r="C155" s="39"/>
      <c r="D155" s="38"/>
      <c r="E155" s="33"/>
      <c r="F155" s="27"/>
      <c r="G155" s="39"/>
      <c r="H155" s="38"/>
      <c r="I155" s="33"/>
      <c r="J155" s="27"/>
      <c r="K155" s="39">
        <v>3</v>
      </c>
      <c r="L155" s="38" t="s">
        <v>380</v>
      </c>
      <c r="M155" s="163">
        <f>COUNTA(I155,G155,E155,C155,K155)</f>
        <v>1</v>
      </c>
      <c r="N155" s="173">
        <f>L155+J155+H155+F155+D155</f>
        <v>11</v>
      </c>
    </row>
    <row r="156" spans="1:14" ht="15.95" customHeight="1">
      <c r="A156" s="40">
        <v>12</v>
      </c>
      <c r="B156" s="1" t="s">
        <v>315</v>
      </c>
      <c r="C156" s="39"/>
      <c r="D156" s="38"/>
      <c r="E156" s="33"/>
      <c r="F156" s="27"/>
      <c r="G156" s="39">
        <v>4</v>
      </c>
      <c r="H156" s="38">
        <v>9</v>
      </c>
      <c r="I156" s="33"/>
      <c r="J156" s="27"/>
      <c r="K156" s="39"/>
      <c r="L156" s="38"/>
      <c r="M156" s="163">
        <f>COUNTA(I156,G156,E156,C156,K156)</f>
        <v>1</v>
      </c>
      <c r="N156" s="173">
        <f>L156+J156+H156+F156+D156</f>
        <v>9</v>
      </c>
    </row>
    <row r="157" spans="1:14" ht="15.95" customHeight="1">
      <c r="A157" s="40">
        <v>13</v>
      </c>
      <c r="B157" s="1" t="s">
        <v>316</v>
      </c>
      <c r="C157" s="39"/>
      <c r="D157" s="38"/>
      <c r="E157" s="33"/>
      <c r="F157" s="27"/>
      <c r="G157" s="39">
        <v>5</v>
      </c>
      <c r="H157" s="38">
        <v>7</v>
      </c>
      <c r="I157" s="33"/>
      <c r="J157" s="27"/>
      <c r="K157" s="39"/>
      <c r="L157" s="38"/>
      <c r="M157" s="163">
        <f>COUNTA(I157,G157,E157,C157,K157)</f>
        <v>1</v>
      </c>
      <c r="N157" s="173">
        <f>L157+J157+H157+F157+D157</f>
        <v>7</v>
      </c>
    </row>
    <row r="158" spans="1:14" ht="15.95" customHeight="1">
      <c r="A158" s="40"/>
      <c r="B158" s="1" t="s">
        <v>415</v>
      </c>
      <c r="C158" s="39"/>
      <c r="D158" s="38"/>
      <c r="E158" s="33"/>
      <c r="F158" s="27"/>
      <c r="G158" s="39"/>
      <c r="H158" s="38"/>
      <c r="I158" s="33"/>
      <c r="J158" s="27"/>
      <c r="K158" s="39" t="s">
        <v>24</v>
      </c>
      <c r="L158" s="38"/>
      <c r="M158" s="163">
        <f>COUNTA(I158,G158,E158,C158,K158)</f>
        <v>1</v>
      </c>
      <c r="N158" s="173">
        <f>L158+J158+H158+F158+D158</f>
        <v>0</v>
      </c>
    </row>
    <row r="159" spans="1:14" ht="15.95" customHeight="1">
      <c r="A159" s="40"/>
      <c r="B159" s="1" t="s">
        <v>416</v>
      </c>
      <c r="C159" s="39"/>
      <c r="D159" s="38"/>
      <c r="E159" s="33"/>
      <c r="F159" s="27"/>
      <c r="G159" s="39"/>
      <c r="H159" s="38"/>
      <c r="I159" s="33"/>
      <c r="J159" s="27"/>
      <c r="K159" s="39" t="s">
        <v>24</v>
      </c>
      <c r="L159" s="38"/>
      <c r="M159" s="163">
        <f>COUNTA(I159,G159,E159,C159,K159)</f>
        <v>1</v>
      </c>
      <c r="N159" s="173">
        <f>L159+J159+H159+F159+D159</f>
        <v>0</v>
      </c>
    </row>
    <row r="160" spans="1:14" ht="15.95" customHeight="1">
      <c r="A160" s="40"/>
      <c r="B160" s="1" t="s">
        <v>162</v>
      </c>
      <c r="C160" s="39" t="s">
        <v>24</v>
      </c>
      <c r="D160" s="38">
        <v>0</v>
      </c>
      <c r="E160" s="33"/>
      <c r="F160" s="27"/>
      <c r="G160" s="39"/>
      <c r="H160" s="38"/>
      <c r="I160" s="33"/>
      <c r="J160" s="27"/>
      <c r="K160" s="39"/>
      <c r="L160" s="38"/>
      <c r="M160" s="163">
        <f>COUNTA(I160,G160,E160,C160,K160)</f>
        <v>1</v>
      </c>
      <c r="N160" s="173">
        <f>L160+J160+H160+F160+D160</f>
        <v>0</v>
      </c>
    </row>
    <row r="161" spans="1:14" ht="15.95" customHeight="1">
      <c r="A161" s="40"/>
      <c r="B161" s="1" t="s">
        <v>138</v>
      </c>
      <c r="C161" s="39"/>
      <c r="D161" s="38"/>
      <c r="E161" s="33"/>
      <c r="F161" s="27"/>
      <c r="G161" s="39"/>
      <c r="H161" s="38"/>
      <c r="I161" s="33" t="s">
        <v>24</v>
      </c>
      <c r="J161" s="27">
        <v>0</v>
      </c>
      <c r="K161" s="39"/>
      <c r="L161" s="38"/>
      <c r="M161" s="163">
        <f>COUNTA(I161,G161,E161,C161,K161)</f>
        <v>1</v>
      </c>
      <c r="N161" s="173">
        <f>L161+J161+H161+F161+D161</f>
        <v>0</v>
      </c>
    </row>
    <row r="162" spans="1:14" ht="15.95" customHeight="1">
      <c r="A162" s="40"/>
      <c r="B162" s="1" t="s">
        <v>167</v>
      </c>
      <c r="C162" s="39"/>
      <c r="D162" s="38"/>
      <c r="E162" s="33" t="s">
        <v>24</v>
      </c>
      <c r="F162" s="27">
        <v>0</v>
      </c>
      <c r="G162" s="39"/>
      <c r="H162" s="38"/>
      <c r="I162" s="33" t="s">
        <v>24</v>
      </c>
      <c r="J162" s="27">
        <v>0</v>
      </c>
      <c r="K162" s="39"/>
      <c r="L162" s="38"/>
      <c r="M162" s="163">
        <f>COUNTA(I162,G162,E162,C162,K162)</f>
        <v>2</v>
      </c>
      <c r="N162" s="173">
        <f>L162+J162+H162+F162+D162</f>
        <v>0</v>
      </c>
    </row>
    <row r="163" spans="1:14" ht="15.95" customHeight="1">
      <c r="A163" s="40"/>
      <c r="B163" s="1" t="s">
        <v>312</v>
      </c>
      <c r="C163" s="39"/>
      <c r="D163" s="38"/>
      <c r="E163" s="33"/>
      <c r="F163" s="27"/>
      <c r="G163" s="39" t="s">
        <v>24</v>
      </c>
      <c r="H163" s="38">
        <v>0</v>
      </c>
      <c r="I163" s="33"/>
      <c r="J163" s="27"/>
      <c r="K163" s="39"/>
      <c r="L163" s="38"/>
      <c r="M163" s="163">
        <f>COUNTA(I163,G163,E163,C163,K163)</f>
        <v>1</v>
      </c>
      <c r="N163" s="173">
        <f>L163+J163+H163+F163+D163</f>
        <v>0</v>
      </c>
    </row>
    <row r="164" spans="1:14" ht="15.95" customHeight="1">
      <c r="A164" s="40"/>
      <c r="B164" s="1" t="s">
        <v>317</v>
      </c>
      <c r="C164" s="39"/>
      <c r="D164" s="38"/>
      <c r="E164" s="33"/>
      <c r="F164" s="27"/>
      <c r="G164" s="39" t="s">
        <v>24</v>
      </c>
      <c r="H164" s="38">
        <v>0</v>
      </c>
      <c r="I164" s="33"/>
      <c r="J164" s="27"/>
      <c r="K164" s="39"/>
      <c r="L164" s="38"/>
      <c r="M164" s="163">
        <f>COUNTA(I164,G164,E164,C164,K164)</f>
        <v>1</v>
      </c>
      <c r="N164" s="173">
        <f>L164+J164+H164+F164+D164</f>
        <v>0</v>
      </c>
    </row>
    <row r="165" spans="1:14" ht="15.95" customHeight="1">
      <c r="A165" s="40"/>
      <c r="B165" s="1" t="s">
        <v>318</v>
      </c>
      <c r="C165" s="39"/>
      <c r="D165" s="38"/>
      <c r="E165" s="33"/>
      <c r="F165" s="27"/>
      <c r="G165" s="39" t="s">
        <v>24</v>
      </c>
      <c r="H165" s="38">
        <v>0</v>
      </c>
      <c r="I165" s="33"/>
      <c r="J165" s="27"/>
      <c r="K165" s="39"/>
      <c r="L165" s="38"/>
      <c r="M165" s="163">
        <f>COUNTA(I165,G165,E165,C165,K165)</f>
        <v>1</v>
      </c>
      <c r="N165" s="173">
        <f>L165+J165+H165+F165+D165</f>
        <v>0</v>
      </c>
    </row>
  </sheetData>
  <sheetProtection password="CA3F" sheet="1" objects="1" scenarios="1"/>
  <sortState ref="B153:N173">
    <sortCondition descending="1" ref="N153:N173"/>
  </sortState>
  <mergeCells count="32">
    <mergeCell ref="A142:N142"/>
    <mergeCell ref="I143:J143"/>
    <mergeCell ref="A143:A144"/>
    <mergeCell ref="B143:B144"/>
    <mergeCell ref="C143:D143"/>
    <mergeCell ref="E143:F143"/>
    <mergeCell ref="G143:H143"/>
    <mergeCell ref="K143:L143"/>
    <mergeCell ref="A5:N5"/>
    <mergeCell ref="A4:N4"/>
    <mergeCell ref="I12:J12"/>
    <mergeCell ref="A115:N115"/>
    <mergeCell ref="I116:J116"/>
    <mergeCell ref="A7:N7"/>
    <mergeCell ref="K12:L12"/>
    <mergeCell ref="K116:L116"/>
    <mergeCell ref="A3:N3"/>
    <mergeCell ref="A2:N2"/>
    <mergeCell ref="A1:N1"/>
    <mergeCell ref="G12:H12"/>
    <mergeCell ref="G116:H116"/>
    <mergeCell ref="A12:A13"/>
    <mergeCell ref="B12:B13"/>
    <mergeCell ref="C12:D12"/>
    <mergeCell ref="E12:F12"/>
    <mergeCell ref="A116:A117"/>
    <mergeCell ref="B116:B117"/>
    <mergeCell ref="C116:D116"/>
    <mergeCell ref="E116:F116"/>
    <mergeCell ref="A9:N9"/>
    <mergeCell ref="A11:N11"/>
    <mergeCell ref="A6:N6"/>
  </mergeCells>
  <pageMargins left="0.25" right="0.25" top="0.75" bottom="0.75" header="0.3" footer="0.3"/>
  <pageSetup paperSize="9" orientation="landscape" horizontalDpi="4294967295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Cavaleiro</vt:lpstr>
      <vt:lpstr>Cavalo</vt:lpstr>
      <vt:lpstr>Conjunto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cp:lastPrinted>2011-10-18T21:25:13Z</cp:lastPrinted>
  <dcterms:created xsi:type="dcterms:W3CDTF">2011-05-28T18:07:10Z</dcterms:created>
  <dcterms:modified xsi:type="dcterms:W3CDTF">2011-12-07T19:25:19Z</dcterms:modified>
</cp:coreProperties>
</file>